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55" firstSheet="2" activeTab="2"/>
  </bookViews>
  <sheets>
    <sheet name="Sheet1" sheetId="1" state="hidden" r:id="rId1"/>
    <sheet name="Sheet2" sheetId="2" state="hidden" r:id="rId2"/>
    <sheet name="Sheet3" sheetId="3" r:id="rId3"/>
  </sheets>
  <externalReferences>
    <externalReference r:id="rId4"/>
    <externalReference r:id="rId5"/>
  </externalReferences>
  <definedNames>
    <definedName name="_xlnm._FilterDatabase" localSheetId="2" hidden="1">Sheet3!#REF!</definedName>
  </definedNames>
  <calcPr calcId="144525"/>
</workbook>
</file>

<file path=xl/sharedStrings.xml><?xml version="1.0" encoding="utf-8"?>
<sst xmlns="http://schemas.openxmlformats.org/spreadsheetml/2006/main" count="204">
  <si>
    <t>全校2018级大学英语（2）课程表</t>
  </si>
  <si>
    <t>课程名称</t>
  </si>
  <si>
    <t>学分</t>
  </si>
  <si>
    <t>教师姓名</t>
  </si>
  <si>
    <t>上课时间</t>
  </si>
  <si>
    <t>上课地点</t>
  </si>
  <si>
    <t>年级</t>
  </si>
  <si>
    <t>学生人数</t>
  </si>
  <si>
    <t>行政班组成</t>
  </si>
  <si>
    <t>教室容量</t>
  </si>
  <si>
    <t>大学英语(2)</t>
  </si>
  <si>
    <t>1991036/郭成芳</t>
  </si>
  <si>
    <t>星期二第1-2节{1-15周};星期四第3-4节{1-15周}</t>
  </si>
  <si>
    <t>勤学楼219;勤学楼219</t>
  </si>
  <si>
    <t>62</t>
  </si>
  <si>
    <r>
      <rPr>
        <sz val="10"/>
        <rFont val="Arial"/>
        <charset val="0"/>
      </rPr>
      <t>1993065/</t>
    </r>
    <r>
      <rPr>
        <sz val="10"/>
        <rFont val="宋体"/>
        <charset val="134"/>
      </rPr>
      <t>黄媛媛</t>
    </r>
  </si>
  <si>
    <t>勤学楼215;勤学楼215</t>
  </si>
  <si>
    <t>63</t>
  </si>
  <si>
    <r>
      <rPr>
        <sz val="10"/>
        <rFont val="Arial"/>
        <charset val="0"/>
      </rPr>
      <t>2001056/</t>
    </r>
    <r>
      <rPr>
        <sz val="10"/>
        <rFont val="宋体"/>
        <charset val="134"/>
      </rPr>
      <t>陈玲</t>
    </r>
  </si>
  <si>
    <t>勤学楼220;勤学楼220</t>
  </si>
  <si>
    <t>125</t>
  </si>
  <si>
    <t>2002062/朱蓓蓓</t>
  </si>
  <si>
    <t>勤学楼106;勤学楼106</t>
  </si>
  <si>
    <t>138</t>
  </si>
  <si>
    <t>2002066/程凌云</t>
  </si>
  <si>
    <t>勤学楼111;勤学楼111</t>
  </si>
  <si>
    <t>73</t>
  </si>
  <si>
    <t>2003076/刘伟</t>
  </si>
  <si>
    <t>勤学楼211;勤学楼211</t>
  </si>
  <si>
    <t>2003081/高飞</t>
  </si>
  <si>
    <t>勤学楼206;勤学楼206</t>
  </si>
  <si>
    <t>2004097/李伟</t>
  </si>
  <si>
    <t>勤学楼212;勤学楼212</t>
  </si>
  <si>
    <t>85</t>
  </si>
  <si>
    <r>
      <rPr>
        <sz val="10"/>
        <rFont val="Arial"/>
        <charset val="0"/>
      </rPr>
      <t>2005090/</t>
    </r>
    <r>
      <rPr>
        <sz val="10"/>
        <rFont val="宋体"/>
        <charset val="134"/>
      </rPr>
      <t>刘晓阳</t>
    </r>
  </si>
  <si>
    <t>勤学楼102;勤学楼102</t>
  </si>
  <si>
    <t>2006020/陆厚祥</t>
  </si>
  <si>
    <t>勤学楼115;勤学楼115</t>
  </si>
  <si>
    <t>2007067/郭彦</t>
  </si>
  <si>
    <t>勤学楼119;勤学楼119</t>
  </si>
  <si>
    <t>2008043/赵婷婷</t>
  </si>
  <si>
    <t>勤学楼127;勤学楼127</t>
  </si>
  <si>
    <t>76</t>
  </si>
  <si>
    <t>2008073/刘蕾蕾</t>
  </si>
  <si>
    <t>勤学楼123;勤学楼123</t>
  </si>
  <si>
    <t>星期二第3-4节{1-15周};星期四第1-2节{1-15周}</t>
  </si>
  <si>
    <t>勤学楼227;勤学楼227</t>
  </si>
  <si>
    <t>1993065/黄媛媛</t>
  </si>
  <si>
    <t>勤学楼107;勤学楼107</t>
  </si>
  <si>
    <t>75</t>
  </si>
  <si>
    <t>2001056/陈玲</t>
  </si>
  <si>
    <t>2001059/王爱娟</t>
  </si>
  <si>
    <t>勤学楼216;勤学楼216</t>
  </si>
  <si>
    <t>2002063/汪健</t>
  </si>
  <si>
    <t>2004083/周辉</t>
  </si>
  <si>
    <t>勤学楼116;勤学楼116</t>
  </si>
  <si>
    <t>2004090/周跃新</t>
  </si>
  <si>
    <t>勤学楼207;勤学楼207</t>
  </si>
  <si>
    <t>2005090/刘晓阳</t>
  </si>
  <si>
    <t>2006026/张文明</t>
  </si>
  <si>
    <t>2006046/王心宇</t>
  </si>
  <si>
    <t>勤学楼223;勤学楼223</t>
  </si>
  <si>
    <t>2001058/杨静</t>
  </si>
  <si>
    <t>星期二第5-6节{1-15周};星期五第3-4节{1-15周}</t>
  </si>
  <si>
    <t>2004087/徐丽丽</t>
  </si>
  <si>
    <t>2004089/刘畅</t>
  </si>
  <si>
    <t>勤学楼120;勤学楼120</t>
  </si>
  <si>
    <t>2008046/胡小兵</t>
  </si>
  <si>
    <t>2008047/丁惠</t>
  </si>
  <si>
    <t>星期三第1-2节{1-15周};星期五第1-2节{1-15周}</t>
  </si>
  <si>
    <t>2002064/吴晓梅</t>
  </si>
  <si>
    <t>2003080/毛锦</t>
  </si>
  <si>
    <t>2003085/房明远</t>
  </si>
  <si>
    <t>星期一第1-2节{1-15周};星期三第3-4节{1-15周}</t>
  </si>
  <si>
    <t>星期一第3-4节{1-15周};星期四第5-6节{1-15周}</t>
  </si>
  <si>
    <t>星期二第1-2节{4-15周};星期四第3-4节{4-15周}</t>
  </si>
  <si>
    <r>
      <rPr>
        <sz val="10"/>
        <color theme="1"/>
        <rFont val="宋体"/>
        <charset val="134"/>
      </rPr>
      <t>大学英语</t>
    </r>
    <r>
      <rPr>
        <sz val="10"/>
        <color indexed="8"/>
        <rFont val="Arial"/>
        <charset val="0"/>
      </rPr>
      <t>(1)</t>
    </r>
  </si>
  <si>
    <t>3.0</t>
  </si>
  <si>
    <t>动物科学1-2</t>
  </si>
  <si>
    <t>动物科学5、土木工程3</t>
  </si>
  <si>
    <t>农业机械化及其自动化1-2</t>
  </si>
  <si>
    <t>机械类1-2、农业水利工程8人</t>
  </si>
  <si>
    <t>农业水利工程11人、测绘工程1-2</t>
  </si>
  <si>
    <t>土木工程1-2、农业水利工程10人</t>
  </si>
  <si>
    <t>板块3A(水产、农机、农水、机械、土木）</t>
  </si>
  <si>
    <t>动物医学1-2、农业水利工程</t>
  </si>
  <si>
    <t>板块3A（动科、动医、测绘）</t>
  </si>
  <si>
    <t>动物科学3-4</t>
  </si>
  <si>
    <t>机械类3-4</t>
  </si>
  <si>
    <t>水产养殖学1-2</t>
  </si>
  <si>
    <t>机械类5-6</t>
  </si>
  <si>
    <t>星期二第3-4节{4-15周};星期四第1-2节{4-15周}</t>
  </si>
  <si>
    <t>国际经济与贸易1-2</t>
  </si>
  <si>
    <t>物流工程1-2</t>
  </si>
  <si>
    <t>农业资源与环境1-2-3</t>
  </si>
  <si>
    <t>林学1-2</t>
  </si>
  <si>
    <t>板块4A（林学、金融、经济）</t>
  </si>
  <si>
    <t>经济学1-2</t>
  </si>
  <si>
    <t>金融学1-2</t>
  </si>
  <si>
    <t>板块4A（国贸、公管）</t>
  </si>
  <si>
    <t>电子商务1-2</t>
  </si>
  <si>
    <t>板块4A（农资、地信、服工、物流、电子商务）</t>
  </si>
  <si>
    <t>地理信息科学/服装设计与工程</t>
  </si>
  <si>
    <t>公共管理类3-4</t>
  </si>
  <si>
    <t>农林经济管理1-2</t>
  </si>
  <si>
    <t>公共管理类1-2</t>
  </si>
  <si>
    <t>星期二第5-6节{4-15周};星期五第3-4节{4-15周}</t>
  </si>
  <si>
    <t>食品卫生与营养学1、应用统计1</t>
  </si>
  <si>
    <t>信息与计算科学1-2</t>
  </si>
  <si>
    <t>板块6A（食卫、食工、信计、生态、电气）</t>
  </si>
  <si>
    <t>食品科学与工程类1-2</t>
  </si>
  <si>
    <t>板块6A(应生、生药、生科）</t>
  </si>
  <si>
    <t>电气工程及其自动化1-2</t>
  </si>
  <si>
    <t>食品科学与工程类3-4</t>
  </si>
  <si>
    <t>生态学10人、生物科学—5、生物制药-3</t>
  </si>
  <si>
    <t>生态学10人、生物科学类1-2</t>
  </si>
  <si>
    <t>生态学15人、生物制药1-2</t>
  </si>
  <si>
    <t>应用生物科学/应用统计学16人</t>
  </si>
  <si>
    <t>生物科学类3-4、应用统计/2</t>
  </si>
  <si>
    <t>星期三第1-2节{4-15周};星期五第1-2节{4-15周}</t>
  </si>
  <si>
    <t>板块5A(农学、茶学、茶文化、环工）</t>
  </si>
  <si>
    <t>环境科学与工程类4-5、农学-5</t>
  </si>
  <si>
    <t>农学3-4、环境科学与工程-4</t>
  </si>
  <si>
    <t>板块5A(城规、园林、木材、应化）</t>
  </si>
  <si>
    <t>木材科学与工程1-2</t>
  </si>
  <si>
    <t>农学1-2</t>
  </si>
  <si>
    <t>茶学（茶文化与贸易方向）1-2</t>
  </si>
  <si>
    <t>环境科学与工程类1-2-3</t>
  </si>
  <si>
    <t>应用化学1-2</t>
  </si>
  <si>
    <t>材料科学与工程1-2</t>
  </si>
  <si>
    <t>园林1-2</t>
  </si>
  <si>
    <t>茶学1-2</t>
  </si>
  <si>
    <t>城乡规划1-2</t>
  </si>
  <si>
    <t>星期一第1-2节{4-15周};星期三第3-4节{4-15周}</t>
  </si>
  <si>
    <t>法学1-2</t>
  </si>
  <si>
    <t>计算机类1-2</t>
  </si>
  <si>
    <t>板块1A（社工、应用心理）</t>
  </si>
  <si>
    <t>计算机类5-6</t>
  </si>
  <si>
    <t>板块1A（法学、汉语言）</t>
  </si>
  <si>
    <t>法学3、社会工作3</t>
  </si>
  <si>
    <t>应用心理学1-2</t>
  </si>
  <si>
    <t>电子信息类1-2</t>
  </si>
  <si>
    <t>板块1A(包工、电子、服装、计算机）</t>
  </si>
  <si>
    <t>包装工程1、电子信息类5</t>
  </si>
  <si>
    <t>计算机类3-4</t>
  </si>
  <si>
    <t>社会工作1-2</t>
  </si>
  <si>
    <t>电子信息类3-4</t>
  </si>
  <si>
    <t>纺织工程1-2</t>
  </si>
  <si>
    <t>汉语言文学1-2-3</t>
  </si>
  <si>
    <t>星期一第3-4节{4-15周};星期四第5-6节{4-15周}</t>
  </si>
  <si>
    <t>板块2A(设农、园艺、植保、种子）</t>
  </si>
  <si>
    <t>板块2A（草业。动植检、公管、旅管）</t>
  </si>
  <si>
    <t>植物保护1-2</t>
  </si>
  <si>
    <t>园艺3-4</t>
  </si>
  <si>
    <t>动植物检疫1-2</t>
  </si>
  <si>
    <t>园艺1-2</t>
  </si>
  <si>
    <t>植物保护3-4</t>
  </si>
  <si>
    <t>设施农业科学与工程1-2</t>
  </si>
  <si>
    <t>园艺-5</t>
  </si>
  <si>
    <t>工商管理类1-2</t>
  </si>
  <si>
    <t>种子科学与工程1-2</t>
  </si>
  <si>
    <t>草业科学1、植物保护5</t>
  </si>
  <si>
    <t>旅游管理1-2</t>
  </si>
  <si>
    <t>工商管理类3-4</t>
  </si>
  <si>
    <r>
      <rPr>
        <sz val="10"/>
        <color rgb="FFFF0000"/>
        <rFont val="宋体"/>
        <charset val="0"/>
      </rPr>
      <t>大学英语</t>
    </r>
    <r>
      <rPr>
        <sz val="10"/>
        <color rgb="FFFF0000"/>
        <rFont val="Arial"/>
        <charset val="0"/>
      </rPr>
      <t>(2)</t>
    </r>
  </si>
  <si>
    <r>
      <rPr>
        <sz val="10"/>
        <color rgb="FFFF0000"/>
        <rFont val="Arial"/>
        <charset val="0"/>
      </rPr>
      <t>1993065/</t>
    </r>
    <r>
      <rPr>
        <sz val="10"/>
        <color rgb="FFFF0000"/>
        <rFont val="宋体"/>
        <charset val="134"/>
      </rPr>
      <t>黄媛媛</t>
    </r>
  </si>
  <si>
    <r>
      <rPr>
        <sz val="10"/>
        <color rgb="FFFF0000"/>
        <rFont val="宋体"/>
        <charset val="0"/>
      </rPr>
      <t>星期一第</t>
    </r>
    <r>
      <rPr>
        <sz val="10"/>
        <color rgb="FFFF0000"/>
        <rFont val="Arial"/>
        <charset val="0"/>
      </rPr>
      <t>3-4</t>
    </r>
    <r>
      <rPr>
        <sz val="10"/>
        <color rgb="FFFF0000"/>
        <rFont val="宋体"/>
        <charset val="0"/>
      </rPr>
      <t>节</t>
    </r>
    <r>
      <rPr>
        <sz val="10"/>
        <color rgb="FFFF0000"/>
        <rFont val="Arial"/>
        <charset val="0"/>
      </rPr>
      <t>{1-15</t>
    </r>
    <r>
      <rPr>
        <sz val="10"/>
        <color rgb="FFFF0000"/>
        <rFont val="宋体"/>
        <charset val="0"/>
      </rPr>
      <t>周</t>
    </r>
    <r>
      <rPr>
        <sz val="10"/>
        <color rgb="FFFF0000"/>
        <rFont val="Arial"/>
        <charset val="0"/>
      </rPr>
      <t>};</t>
    </r>
    <r>
      <rPr>
        <sz val="10"/>
        <color rgb="FFFF0000"/>
        <rFont val="宋体"/>
        <charset val="0"/>
      </rPr>
      <t>星期四第</t>
    </r>
    <r>
      <rPr>
        <sz val="10"/>
        <color rgb="FFFF0000"/>
        <rFont val="Arial"/>
        <charset val="0"/>
      </rPr>
      <t>5-6</t>
    </r>
    <r>
      <rPr>
        <sz val="10"/>
        <color rgb="FFFF0000"/>
        <rFont val="宋体"/>
        <charset val="0"/>
      </rPr>
      <t>节</t>
    </r>
    <r>
      <rPr>
        <sz val="10"/>
        <color rgb="FFFF0000"/>
        <rFont val="Arial"/>
        <charset val="0"/>
      </rPr>
      <t>{1-15</t>
    </r>
    <r>
      <rPr>
        <sz val="10"/>
        <color rgb="FFFF0000"/>
        <rFont val="宋体"/>
        <charset val="0"/>
      </rPr>
      <t>周</t>
    </r>
    <r>
      <rPr>
        <sz val="10"/>
        <color rgb="FFFF0000"/>
        <rFont val="Arial"/>
        <charset val="0"/>
      </rPr>
      <t>}</t>
    </r>
  </si>
  <si>
    <r>
      <rPr>
        <sz val="10"/>
        <color rgb="FFFF0000"/>
        <rFont val="宋体"/>
        <charset val="0"/>
      </rPr>
      <t>勤学楼</t>
    </r>
    <r>
      <rPr>
        <sz val="10"/>
        <color rgb="FFFF0000"/>
        <rFont val="Arial"/>
        <charset val="0"/>
      </rPr>
      <t>216;</t>
    </r>
    <r>
      <rPr>
        <sz val="10"/>
        <color rgb="FFFF0000"/>
        <rFont val="宋体"/>
        <charset val="0"/>
      </rPr>
      <t>勤学楼</t>
    </r>
    <r>
      <rPr>
        <sz val="10"/>
        <color rgb="FFFF0000"/>
        <rFont val="Arial"/>
        <charset val="0"/>
      </rPr>
      <t>216</t>
    </r>
  </si>
  <si>
    <r>
      <rPr>
        <sz val="10"/>
        <color rgb="FFFF0000"/>
        <rFont val="Arial"/>
        <charset val="0"/>
      </rPr>
      <t>A</t>
    </r>
    <r>
      <rPr>
        <sz val="10"/>
        <color rgb="FFFF0000"/>
        <rFont val="宋体"/>
        <charset val="0"/>
      </rPr>
      <t>班（草业、动植检、旅管、工商）</t>
    </r>
  </si>
  <si>
    <r>
      <rPr>
        <sz val="10"/>
        <color rgb="FFFF0000"/>
        <rFont val="Arial"/>
        <charset val="0"/>
      </rPr>
      <t>2001058/</t>
    </r>
    <r>
      <rPr>
        <sz val="10"/>
        <color rgb="FFFF0000"/>
        <rFont val="宋体"/>
        <charset val="134"/>
      </rPr>
      <t>杨静</t>
    </r>
  </si>
  <si>
    <r>
      <rPr>
        <sz val="10"/>
        <color rgb="FFFF0000"/>
        <rFont val="宋体"/>
        <charset val="0"/>
      </rPr>
      <t>星期三第</t>
    </r>
    <r>
      <rPr>
        <sz val="10"/>
        <color rgb="FFFF0000"/>
        <rFont val="Arial"/>
        <charset val="0"/>
      </rPr>
      <t>1-2</t>
    </r>
    <r>
      <rPr>
        <sz val="10"/>
        <color rgb="FFFF0000"/>
        <rFont val="宋体"/>
        <charset val="0"/>
      </rPr>
      <t>节</t>
    </r>
    <r>
      <rPr>
        <sz val="10"/>
        <color rgb="FFFF0000"/>
        <rFont val="Arial"/>
        <charset val="0"/>
      </rPr>
      <t>{1-15</t>
    </r>
    <r>
      <rPr>
        <sz val="10"/>
        <color rgb="FFFF0000"/>
        <rFont val="宋体"/>
        <charset val="0"/>
      </rPr>
      <t>周</t>
    </r>
    <r>
      <rPr>
        <sz val="10"/>
        <color rgb="FFFF0000"/>
        <rFont val="Arial"/>
        <charset val="0"/>
      </rPr>
      <t>};</t>
    </r>
    <r>
      <rPr>
        <sz val="10"/>
        <color rgb="FFFF0000"/>
        <rFont val="宋体"/>
        <charset val="0"/>
      </rPr>
      <t>星期五第</t>
    </r>
    <r>
      <rPr>
        <sz val="10"/>
        <color rgb="FFFF0000"/>
        <rFont val="Arial"/>
        <charset val="0"/>
      </rPr>
      <t>1-2</t>
    </r>
    <r>
      <rPr>
        <sz val="10"/>
        <color rgb="FFFF0000"/>
        <rFont val="宋体"/>
        <charset val="0"/>
      </rPr>
      <t>节</t>
    </r>
    <r>
      <rPr>
        <sz val="10"/>
        <color rgb="FFFF0000"/>
        <rFont val="Arial"/>
        <charset val="0"/>
      </rPr>
      <t>{1-15</t>
    </r>
    <r>
      <rPr>
        <sz val="10"/>
        <color rgb="FFFF0000"/>
        <rFont val="宋体"/>
        <charset val="0"/>
      </rPr>
      <t>周</t>
    </r>
    <r>
      <rPr>
        <sz val="10"/>
        <color rgb="FFFF0000"/>
        <rFont val="Arial"/>
        <charset val="0"/>
      </rPr>
      <t>}</t>
    </r>
  </si>
  <si>
    <r>
      <rPr>
        <sz val="10"/>
        <color rgb="FFFF0000"/>
        <rFont val="宋体"/>
        <charset val="0"/>
      </rPr>
      <t>勤学楼</t>
    </r>
    <r>
      <rPr>
        <sz val="10"/>
        <color rgb="FFFF0000"/>
        <rFont val="Arial"/>
        <charset val="0"/>
      </rPr>
      <t>106;</t>
    </r>
    <r>
      <rPr>
        <sz val="10"/>
        <color rgb="FFFF0000"/>
        <rFont val="宋体"/>
        <charset val="0"/>
      </rPr>
      <t>勤学楼</t>
    </r>
    <r>
      <rPr>
        <sz val="10"/>
        <color rgb="FFFF0000"/>
        <rFont val="Arial"/>
        <charset val="0"/>
      </rPr>
      <t>106</t>
    </r>
  </si>
  <si>
    <r>
      <rPr>
        <sz val="10"/>
        <color rgb="FFFF0000"/>
        <rFont val="Arial"/>
        <charset val="0"/>
      </rPr>
      <t>A</t>
    </r>
    <r>
      <rPr>
        <sz val="10"/>
        <color rgb="FFFF0000"/>
        <rFont val="宋体"/>
        <charset val="0"/>
      </rPr>
      <t>班（农学、茶学、茶文、环工）</t>
    </r>
  </si>
  <si>
    <r>
      <rPr>
        <sz val="10"/>
        <color rgb="FFFF0000"/>
        <rFont val="Arial"/>
        <charset val="0"/>
      </rPr>
      <t>1991036/</t>
    </r>
    <r>
      <rPr>
        <sz val="10"/>
        <color rgb="FFFF0000"/>
        <rFont val="宋体"/>
        <charset val="134"/>
      </rPr>
      <t>郭成芳</t>
    </r>
  </si>
  <si>
    <r>
      <rPr>
        <sz val="10"/>
        <color rgb="FFFF0000"/>
        <rFont val="宋体"/>
        <charset val="0"/>
      </rPr>
      <t>勤学楼</t>
    </r>
    <r>
      <rPr>
        <sz val="10"/>
        <color rgb="FFFF0000"/>
        <rFont val="Arial"/>
        <charset val="0"/>
      </rPr>
      <t>206;</t>
    </r>
    <r>
      <rPr>
        <sz val="10"/>
        <color rgb="FFFF0000"/>
        <rFont val="宋体"/>
        <charset val="0"/>
      </rPr>
      <t>勤学楼</t>
    </r>
    <r>
      <rPr>
        <sz val="10"/>
        <color rgb="FFFF0000"/>
        <rFont val="Arial"/>
        <charset val="0"/>
      </rPr>
      <t>206</t>
    </r>
  </si>
  <si>
    <r>
      <rPr>
        <sz val="10"/>
        <color rgb="FFFF0000"/>
        <rFont val="Arial"/>
        <charset val="0"/>
      </rPr>
      <t>A</t>
    </r>
    <r>
      <rPr>
        <sz val="10"/>
        <color rgb="FFFF0000"/>
        <rFont val="宋体"/>
        <charset val="0"/>
      </rPr>
      <t>班（种子、园艺、设农、植保）</t>
    </r>
  </si>
  <si>
    <r>
      <rPr>
        <sz val="10"/>
        <color rgb="FFFF0000"/>
        <rFont val="Arial"/>
        <charset val="0"/>
      </rPr>
      <t>2008046/</t>
    </r>
    <r>
      <rPr>
        <sz val="10"/>
        <color rgb="FFFF0000"/>
        <rFont val="宋体"/>
        <charset val="0"/>
      </rPr>
      <t>胡小兵</t>
    </r>
  </si>
  <si>
    <r>
      <rPr>
        <sz val="10"/>
        <color rgb="FFFF0000"/>
        <rFont val="宋体"/>
        <charset val="0"/>
      </rPr>
      <t>勤学楼</t>
    </r>
    <r>
      <rPr>
        <sz val="10"/>
        <color rgb="FFFF0000"/>
        <rFont val="Arial"/>
        <charset val="0"/>
      </rPr>
      <t>212;</t>
    </r>
    <r>
      <rPr>
        <sz val="10"/>
        <color rgb="FFFF0000"/>
        <rFont val="宋体"/>
        <charset val="0"/>
      </rPr>
      <t>勤学楼</t>
    </r>
    <r>
      <rPr>
        <sz val="10"/>
        <color rgb="FFFF0000"/>
        <rFont val="Arial"/>
        <charset val="0"/>
      </rPr>
      <t>212</t>
    </r>
  </si>
  <si>
    <r>
      <rPr>
        <sz val="10"/>
        <color rgb="FFFF0000"/>
        <rFont val="Arial"/>
        <charset val="0"/>
      </rPr>
      <t>2001059/</t>
    </r>
    <r>
      <rPr>
        <sz val="10"/>
        <color rgb="FFFF0000"/>
        <rFont val="宋体"/>
        <charset val="0"/>
      </rPr>
      <t>王爱娟</t>
    </r>
  </si>
  <si>
    <r>
      <rPr>
        <sz val="10"/>
        <color rgb="FFFF0000"/>
        <rFont val="宋体"/>
        <charset val="0"/>
      </rPr>
      <t>勤学楼</t>
    </r>
    <r>
      <rPr>
        <sz val="10"/>
        <color rgb="FFFF0000"/>
        <rFont val="Arial"/>
        <charset val="0"/>
      </rPr>
      <t>223;</t>
    </r>
    <r>
      <rPr>
        <sz val="10"/>
        <color rgb="FFFF0000"/>
        <rFont val="宋体"/>
        <charset val="0"/>
      </rPr>
      <t>勤学楼</t>
    </r>
    <r>
      <rPr>
        <sz val="10"/>
        <color rgb="FFFF0000"/>
        <rFont val="Arial"/>
        <charset val="0"/>
      </rPr>
      <t>223</t>
    </r>
  </si>
  <si>
    <r>
      <rPr>
        <sz val="10"/>
        <color rgb="FFFF0000"/>
        <rFont val="Arial"/>
        <charset val="0"/>
      </rPr>
      <t>2003080/</t>
    </r>
    <r>
      <rPr>
        <sz val="10"/>
        <color rgb="FFFF0000"/>
        <rFont val="宋体"/>
        <charset val="0"/>
      </rPr>
      <t>毛锦</t>
    </r>
  </si>
  <si>
    <r>
      <rPr>
        <sz val="10"/>
        <color rgb="FFFF0000"/>
        <rFont val="宋体"/>
        <charset val="0"/>
      </rPr>
      <t>勤学楼</t>
    </r>
    <r>
      <rPr>
        <sz val="10"/>
        <color rgb="FFFF0000"/>
        <rFont val="Arial"/>
        <charset val="0"/>
      </rPr>
      <t>211;</t>
    </r>
    <r>
      <rPr>
        <sz val="10"/>
        <color rgb="FFFF0000"/>
        <rFont val="宋体"/>
        <charset val="0"/>
      </rPr>
      <t>勤学楼</t>
    </r>
    <r>
      <rPr>
        <sz val="10"/>
        <color rgb="FFFF0000"/>
        <rFont val="Arial"/>
        <charset val="0"/>
      </rPr>
      <t>211</t>
    </r>
  </si>
  <si>
    <r>
      <rPr>
        <sz val="10"/>
        <color rgb="FFFF0000"/>
        <rFont val="Arial"/>
        <charset val="0"/>
      </rPr>
      <t>2002063/</t>
    </r>
    <r>
      <rPr>
        <sz val="10"/>
        <color rgb="FFFF0000"/>
        <rFont val="宋体"/>
        <charset val="0"/>
      </rPr>
      <t>汪健</t>
    </r>
  </si>
  <si>
    <r>
      <rPr>
        <sz val="10"/>
        <color rgb="FFFF0000"/>
        <rFont val="宋体"/>
        <charset val="0"/>
      </rPr>
      <t>勤学楼</t>
    </r>
    <r>
      <rPr>
        <sz val="10"/>
        <color rgb="FFFF0000"/>
        <rFont val="Arial"/>
        <charset val="0"/>
      </rPr>
      <t>107;</t>
    </r>
    <r>
      <rPr>
        <sz val="10"/>
        <color rgb="FFFF0000"/>
        <rFont val="宋体"/>
        <charset val="0"/>
      </rPr>
      <t>勤学楼</t>
    </r>
    <r>
      <rPr>
        <sz val="10"/>
        <color rgb="FFFF0000"/>
        <rFont val="Arial"/>
        <charset val="0"/>
      </rPr>
      <t>107</t>
    </r>
  </si>
  <si>
    <r>
      <rPr>
        <sz val="10"/>
        <color rgb="FFFF0000"/>
        <rFont val="Arial"/>
        <charset val="0"/>
      </rPr>
      <t>2008043/</t>
    </r>
    <r>
      <rPr>
        <sz val="10"/>
        <color rgb="FFFF0000"/>
        <rFont val="宋体"/>
        <charset val="0"/>
      </rPr>
      <t>赵婷婷</t>
    </r>
  </si>
  <si>
    <r>
      <rPr>
        <sz val="10"/>
        <color rgb="FFFF0000"/>
        <rFont val="宋体"/>
        <charset val="0"/>
      </rPr>
      <t>勤学楼</t>
    </r>
    <r>
      <rPr>
        <sz val="10"/>
        <color rgb="FFFF0000"/>
        <rFont val="Arial"/>
        <charset val="0"/>
      </rPr>
      <t>102;</t>
    </r>
    <r>
      <rPr>
        <sz val="10"/>
        <color rgb="FFFF0000"/>
        <rFont val="宋体"/>
        <charset val="0"/>
      </rPr>
      <t>勤学楼</t>
    </r>
    <r>
      <rPr>
        <sz val="10"/>
        <color rgb="FFFF0000"/>
        <rFont val="Arial"/>
        <charset val="0"/>
      </rPr>
      <t>102</t>
    </r>
  </si>
  <si>
    <r>
      <rPr>
        <sz val="10"/>
        <rFont val="Arial"/>
        <charset val="0"/>
      </rPr>
      <t>2002062/</t>
    </r>
    <r>
      <rPr>
        <sz val="10"/>
        <rFont val="宋体"/>
        <charset val="134"/>
      </rPr>
      <t>朱蓓蓓</t>
    </r>
  </si>
  <si>
    <t>A班（动科 动医 测绘）</t>
  </si>
  <si>
    <r>
      <rPr>
        <sz val="10"/>
        <rFont val="Arial"/>
        <charset val="0"/>
      </rPr>
      <t>2003081/</t>
    </r>
    <r>
      <rPr>
        <sz val="10"/>
        <rFont val="宋体"/>
        <charset val="134"/>
      </rPr>
      <t>高飞</t>
    </r>
  </si>
  <si>
    <t>A班（水产、农机、农水、土木、机械））</t>
  </si>
  <si>
    <t>A班（林学、金融、经济、农林）</t>
  </si>
  <si>
    <r>
      <rPr>
        <sz val="10"/>
        <rFont val="Arial"/>
        <charset val="0"/>
      </rPr>
      <t>2004083/</t>
    </r>
    <r>
      <rPr>
        <sz val="10"/>
        <rFont val="宋体"/>
        <charset val="134"/>
      </rPr>
      <t>周辉</t>
    </r>
  </si>
  <si>
    <t>A班（国贸、公管）</t>
  </si>
  <si>
    <t>A班（农资、地信、服工、物流、电商）</t>
  </si>
  <si>
    <t>A班（食卫、食科、信计、应统、生态、电气）</t>
  </si>
  <si>
    <r>
      <rPr>
        <sz val="10"/>
        <rFont val="Arial"/>
        <charset val="0"/>
      </rPr>
      <t>2004089/</t>
    </r>
    <r>
      <rPr>
        <sz val="10"/>
        <rFont val="宋体"/>
        <charset val="134"/>
      </rPr>
      <t>刘畅</t>
    </r>
  </si>
  <si>
    <r>
      <rPr>
        <sz val="10"/>
        <rFont val="Arial"/>
        <charset val="0"/>
      </rPr>
      <t>A</t>
    </r>
    <r>
      <rPr>
        <sz val="10"/>
        <rFont val="宋体"/>
        <charset val="134"/>
      </rPr>
      <t>班（生科、应生、制药）</t>
    </r>
  </si>
  <si>
    <r>
      <rPr>
        <sz val="10"/>
        <rFont val="Arial"/>
        <charset val="0"/>
      </rPr>
      <t>2002064/</t>
    </r>
    <r>
      <rPr>
        <sz val="10"/>
        <rFont val="宋体"/>
        <charset val="134"/>
      </rPr>
      <t>吴晓梅</t>
    </r>
  </si>
  <si>
    <t>A班（城规、园林、木材、应化）</t>
  </si>
  <si>
    <r>
      <rPr>
        <sz val="10"/>
        <rFont val="Arial"/>
        <charset val="0"/>
      </rPr>
      <t>2002063/</t>
    </r>
    <r>
      <rPr>
        <sz val="10"/>
        <rFont val="宋体"/>
        <charset val="134"/>
      </rPr>
      <t>汪健</t>
    </r>
  </si>
  <si>
    <t>A班（社工、应心）</t>
  </si>
  <si>
    <t>A班（法学、汉语言）</t>
  </si>
  <si>
    <r>
      <rPr>
        <sz val="10"/>
        <rFont val="Arial"/>
        <charset val="0"/>
      </rPr>
      <t>2004097/</t>
    </r>
    <r>
      <rPr>
        <sz val="10"/>
        <rFont val="宋体"/>
        <charset val="134"/>
      </rPr>
      <t>李伟</t>
    </r>
  </si>
  <si>
    <t>A班（纺织、包装、电信、计算机）</t>
  </si>
</sst>
</file>

<file path=xl/styles.xml><?xml version="1.0" encoding="utf-8"?>
<styleSheet xmlns="http://schemas.openxmlformats.org/spreadsheetml/2006/main">
  <numFmts count="5">
    <numFmt numFmtId="176" formatCode="0.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2"/>
      <name val="宋体"/>
      <charset val="134"/>
    </font>
    <font>
      <b/>
      <sz val="14"/>
      <name val="宋体"/>
      <charset val="134"/>
    </font>
    <font>
      <b/>
      <sz val="22"/>
      <color rgb="FFFF0000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sz val="10"/>
      <color rgb="FFFF0000"/>
      <name val="宋体"/>
      <charset val="0"/>
    </font>
    <font>
      <sz val="10"/>
      <color rgb="FFFF0000"/>
      <name val="Arial"/>
      <charset val="0"/>
    </font>
    <font>
      <sz val="10"/>
      <name val="Arial"/>
      <charset val="0"/>
    </font>
    <font>
      <sz val="10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0061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0"/>
      <color rgb="FFFF0000"/>
      <name val="宋体"/>
      <charset val="134"/>
    </font>
    <font>
      <sz val="10"/>
      <name val="宋体"/>
      <charset val="134"/>
    </font>
    <font>
      <sz val="10"/>
      <color indexed="8"/>
      <name val="Arial"/>
      <charset val="0"/>
    </font>
  </fonts>
  <fills count="3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/>
    <xf numFmtId="0" fontId="9" fillId="26" borderId="0" applyNumberFormat="0" applyBorder="0" applyAlignment="0" applyProtection="0">
      <alignment vertical="center"/>
    </xf>
    <xf numFmtId="0" fontId="23" fillId="19" borderId="12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9" fillId="1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2" fillId="2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9" fillId="24" borderId="15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7" fillId="14" borderId="16" applyNumberFormat="0" applyAlignment="0" applyProtection="0">
      <alignment vertical="center"/>
    </xf>
    <xf numFmtId="0" fontId="19" fillId="14" borderId="12" applyNumberFormat="0" applyAlignment="0" applyProtection="0">
      <alignment vertical="center"/>
    </xf>
    <xf numFmtId="0" fontId="24" fillId="23" borderId="14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</cellStyleXfs>
  <cellXfs count="44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/>
    <xf numFmtId="0" fontId="5" fillId="0" borderId="1" xfId="0" applyNumberFormat="1" applyFont="1" applyFill="1" applyBorder="1" applyAlignment="1"/>
    <xf numFmtId="176" fontId="5" fillId="0" borderId="1" xfId="0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center"/>
    </xf>
    <xf numFmtId="176" fontId="4" fillId="0" borderId="1" xfId="0" applyNumberFormat="1" applyFont="1" applyFill="1" applyBorder="1" applyAlignment="1">
      <alignment vertical="center"/>
    </xf>
    <xf numFmtId="0" fontId="6" fillId="0" borderId="1" xfId="0" applyNumberFormat="1" applyFont="1" applyFill="1" applyBorder="1" applyAlignment="1"/>
    <xf numFmtId="176" fontId="6" fillId="0" borderId="1" xfId="0" applyNumberFormat="1" applyFont="1" applyFill="1" applyBorder="1" applyAlignment="1">
      <alignment vertical="center"/>
    </xf>
    <xf numFmtId="0" fontId="6" fillId="0" borderId="1" xfId="0" applyNumberFormat="1" applyFont="1" applyFill="1" applyBorder="1" applyAlignment="1">
      <alignment horizontal="center"/>
    </xf>
    <xf numFmtId="176" fontId="6" fillId="0" borderId="1" xfId="0" applyNumberFormat="1" applyFont="1" applyFill="1" applyBorder="1" applyAlignment="1"/>
    <xf numFmtId="0" fontId="6" fillId="0" borderId="0" xfId="0" applyNumberFormat="1" applyFont="1" applyFill="1" applyAlignment="1">
      <alignment horizontal="center"/>
    </xf>
    <xf numFmtId="0" fontId="0" fillId="0" borderId="1" xfId="0" applyBorder="1"/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left" vertical="center" wrapText="1"/>
    </xf>
    <xf numFmtId="0" fontId="0" fillId="0" borderId="2" xfId="0" applyFont="1" applyFill="1" applyBorder="1"/>
    <xf numFmtId="0" fontId="0" fillId="0" borderId="1" xfId="0" applyNumberFormat="1" applyFont="1" applyFill="1" applyBorder="1" applyAlignment="1"/>
    <xf numFmtId="0" fontId="0" fillId="0" borderId="3" xfId="0" applyNumberFormat="1" applyFont="1" applyFill="1" applyBorder="1" applyAlignment="1"/>
    <xf numFmtId="0" fontId="0" fillId="0" borderId="4" xfId="0" applyNumberFormat="1" applyFont="1" applyFill="1" applyBorder="1" applyAlignment="1"/>
    <xf numFmtId="0" fontId="6" fillId="0" borderId="5" xfId="0" applyNumberFormat="1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2" borderId="4" xfId="0" applyNumberFormat="1" applyFont="1" applyFill="1" applyBorder="1" applyAlignment="1"/>
    <xf numFmtId="0" fontId="0" fillId="0" borderId="1" xfId="0" applyNumberFormat="1" applyFont="1" applyFill="1" applyBorder="1" applyAlignment="1">
      <alignment horizontal="left" vertical="center" wrapText="1"/>
    </xf>
    <xf numFmtId="0" fontId="0" fillId="0" borderId="0" xfId="0" applyNumberFormat="1" applyFont="1" applyFill="1" applyAlignment="1">
      <alignment horizontal="left" vertical="center" wrapText="1"/>
    </xf>
    <xf numFmtId="0" fontId="0" fillId="0" borderId="1" xfId="0" applyFont="1" applyFill="1" applyBorder="1"/>
    <xf numFmtId="0" fontId="0" fillId="0" borderId="0" xfId="0" applyFont="1" applyFill="1"/>
    <xf numFmtId="0" fontId="7" fillId="3" borderId="1" xfId="0" applyNumberFormat="1" applyFont="1" applyFill="1" applyBorder="1" applyAlignment="1">
      <alignment horizontal="center"/>
    </xf>
    <xf numFmtId="0" fontId="6" fillId="3" borderId="3" xfId="0" applyNumberFormat="1" applyFont="1" applyFill="1" applyBorder="1" applyAlignment="1">
      <alignment horizontal="center"/>
    </xf>
    <xf numFmtId="0" fontId="6" fillId="0" borderId="4" xfId="0" applyNumberFormat="1" applyFont="1" applyFill="1" applyBorder="1" applyAlignment="1">
      <alignment horizontal="center"/>
    </xf>
    <xf numFmtId="0" fontId="0" fillId="0" borderId="0" xfId="0" applyFont="1" applyFill="1" applyBorder="1"/>
    <xf numFmtId="0" fontId="0" fillId="0" borderId="1" xfId="0" applyBorder="1" applyAlignment="1">
      <alignment horizontal="center"/>
    </xf>
    <xf numFmtId="0" fontId="0" fillId="0" borderId="7" xfId="0" applyNumberFormat="1" applyFont="1" applyFill="1" applyBorder="1" applyAlignment="1"/>
    <xf numFmtId="0" fontId="6" fillId="0" borderId="8" xfId="0" applyNumberFormat="1" applyFon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left" vertical="center" wrapText="1"/>
    </xf>
    <xf numFmtId="0" fontId="0" fillId="0" borderId="1" xfId="0" applyNumberFormat="1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92D05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E:\&#21608;&#26198;2018&#24180;&#20840;&#26657;&#25945;&#21153;&#31185;&#25991;&#20214;&#27719;&#24635;\2018&#32423;&#33521;&#35821;&#26495;&#22359;&#35838;\2018&#32423;&#22823;&#33521;1&#20840;&#26657;&#35838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Program Files\Tencent\QQ\Users\2099773963\FileRecv\20190228&#26680;&#23450;2018-2019-2&#20840;&#26657;&#22823;&#23398;&#33521;&#35821;\&#40858;&#26376;&#23071;&#20840;&#26657;2018&#32423;&#22823;&#23398;&#33521;&#35821;1&#35838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3">
          <cell r="A3" t="str">
            <v>勤学楼220;勤学楼220</v>
          </cell>
          <cell r="B3" t="str">
            <v>大学英语(1)</v>
          </cell>
          <cell r="C3" t="str">
            <v>3.0</v>
          </cell>
          <cell r="D3" t="str">
            <v>2001056/陈玲</v>
          </cell>
          <cell r="E3">
            <v>65</v>
          </cell>
          <cell r="F3" t="str">
            <v>125</v>
          </cell>
          <cell r="G3" t="str">
            <v>勤学楼220;勤学楼220</v>
          </cell>
          <cell r="H3" t="str">
            <v>星期二第1-2节{4-15周};星期四第3-4节{4-15周}</v>
          </cell>
          <cell r="I3">
            <v>2018</v>
          </cell>
          <cell r="J3" t="str">
            <v>农业机械化及其自动化1-2</v>
          </cell>
        </row>
        <row r="4">
          <cell r="A4" t="str">
            <v>勤学楼102;勤学楼102</v>
          </cell>
          <cell r="B4" t="str">
            <v>大学英语(1)</v>
          </cell>
          <cell r="C4" t="str">
            <v>3.0</v>
          </cell>
          <cell r="D4" t="str">
            <v>2002062/朱蓓蓓</v>
          </cell>
          <cell r="E4">
            <v>74</v>
          </cell>
          <cell r="F4" t="str">
            <v>125</v>
          </cell>
          <cell r="G4" t="str">
            <v>勤学楼102;勤学楼102</v>
          </cell>
          <cell r="H4" t="str">
            <v>星期二第1-2节{4-15周};星期四第3-4节{4-15周}</v>
          </cell>
          <cell r="I4">
            <v>2018</v>
          </cell>
          <cell r="J4" t="str">
            <v>机械类1-2、农业水利工程8人</v>
          </cell>
        </row>
        <row r="5">
          <cell r="A5" t="str">
            <v>勤学楼211;勤学楼211</v>
          </cell>
          <cell r="B5" t="str">
            <v>大学英语(1)</v>
          </cell>
          <cell r="C5" t="str">
            <v>3.0</v>
          </cell>
          <cell r="D5" t="str">
            <v>2003076/刘伟</v>
          </cell>
          <cell r="E5">
            <v>70</v>
          </cell>
          <cell r="F5" t="str">
            <v>73</v>
          </cell>
          <cell r="G5" t="str">
            <v>勤学楼211;勤学楼211</v>
          </cell>
          <cell r="H5" t="str">
            <v>星期二第1-2节{4-15周};星期四第3-4节{4-15周}</v>
          </cell>
          <cell r="I5">
            <v>2018</v>
          </cell>
          <cell r="J5" t="str">
            <v>土木工程1-2、农业水利工程10人</v>
          </cell>
        </row>
        <row r="6">
          <cell r="A6" t="str">
            <v>勤学楼212;勤学楼212</v>
          </cell>
          <cell r="B6" t="str">
            <v>大学英语(1)</v>
          </cell>
          <cell r="C6" t="str">
            <v>3.0</v>
          </cell>
          <cell r="D6" t="str">
            <v>2004097/李伟</v>
          </cell>
          <cell r="E6">
            <v>80</v>
          </cell>
          <cell r="F6" t="str">
            <v>85</v>
          </cell>
          <cell r="G6" t="str">
            <v>勤学楼212;勤学楼212</v>
          </cell>
          <cell r="H6" t="str">
            <v>星期二第1-2节{4-15周};星期四第3-4节{4-15周}</v>
          </cell>
          <cell r="I6">
            <v>2018</v>
          </cell>
          <cell r="J6" t="str">
            <v>动物医学1-2、农业水利工程</v>
          </cell>
        </row>
        <row r="7">
          <cell r="A7" t="str">
            <v>勤学楼219;勤学楼219</v>
          </cell>
          <cell r="B7" t="str">
            <v>大学英语(1)</v>
          </cell>
          <cell r="C7" t="str">
            <v>3.0</v>
          </cell>
          <cell r="D7" t="str">
            <v>1991036/郭成芳</v>
          </cell>
          <cell r="E7">
            <v>55</v>
          </cell>
          <cell r="F7" t="str">
            <v>62</v>
          </cell>
          <cell r="G7" t="str">
            <v>勤学楼219;勤学楼219</v>
          </cell>
          <cell r="H7" t="str">
            <v>星期二第1-2节{4-15周};星期四第3-4节{4-15周}</v>
          </cell>
          <cell r="I7">
            <v>2018</v>
          </cell>
          <cell r="J7" t="str">
            <v>动物科学1-2</v>
          </cell>
        </row>
        <row r="8">
          <cell r="A8" t="str">
            <v>勤学楼119;勤学楼119</v>
          </cell>
          <cell r="B8" t="str">
            <v>大学英语(1)</v>
          </cell>
          <cell r="C8" t="str">
            <v>3.0</v>
          </cell>
          <cell r="D8" t="str">
            <v>2007067/郭彦</v>
          </cell>
          <cell r="E8">
            <v>55</v>
          </cell>
          <cell r="F8" t="str">
            <v>62</v>
          </cell>
          <cell r="G8" t="str">
            <v>勤学楼119;勤学楼119</v>
          </cell>
          <cell r="H8" t="str">
            <v>星期二第1-2节{4-15周};星期四第3-4节{4-15周}</v>
          </cell>
          <cell r="I8">
            <v>2018</v>
          </cell>
          <cell r="J8" t="str">
            <v>机械类3-4</v>
          </cell>
        </row>
        <row r="9">
          <cell r="A9" t="str">
            <v>勤学楼127;勤学楼127</v>
          </cell>
          <cell r="B9" t="str">
            <v>大学英语(1)</v>
          </cell>
          <cell r="C9" t="str">
            <v>3.0</v>
          </cell>
          <cell r="D9" t="str">
            <v>2008043/赵婷婷</v>
          </cell>
          <cell r="E9">
            <v>64</v>
          </cell>
          <cell r="F9" t="str">
            <v>76</v>
          </cell>
          <cell r="G9" t="str">
            <v>勤学楼127;勤学楼127</v>
          </cell>
          <cell r="H9" t="str">
            <v>星期二第1-2节{4-15周};星期四第3-4节{4-15周}</v>
          </cell>
          <cell r="I9">
            <v>2018</v>
          </cell>
          <cell r="J9" t="str">
            <v>水产养殖学1-2</v>
          </cell>
        </row>
        <row r="10">
          <cell r="A10" t="str">
            <v>勤学楼111;勤学楼111</v>
          </cell>
          <cell r="B10" t="str">
            <v>大学英语(1)</v>
          </cell>
          <cell r="C10" t="str">
            <v>3.0</v>
          </cell>
          <cell r="D10" t="str">
            <v>2002066/程凌云</v>
          </cell>
          <cell r="E10">
            <v>65</v>
          </cell>
          <cell r="F10" t="str">
            <v>73</v>
          </cell>
          <cell r="G10" t="str">
            <v>勤学楼111;勤学楼111</v>
          </cell>
          <cell r="H10" t="str">
            <v>星期二第1-2节{4-15周};星期四第3-4节{4-15周}</v>
          </cell>
          <cell r="I10">
            <v>2018</v>
          </cell>
          <cell r="J10" t="str">
            <v>农业水利工程11人、测绘工程1-2</v>
          </cell>
        </row>
        <row r="11">
          <cell r="A11" t="str">
            <v>勤学楼106;勤学楼106</v>
          </cell>
          <cell r="B11" t="str">
            <v>大学英语(1)</v>
          </cell>
          <cell r="C11" t="str">
            <v>3.0</v>
          </cell>
          <cell r="D11" t="str">
            <v>2005090/刘晓阳</v>
          </cell>
          <cell r="E11">
            <v>37</v>
          </cell>
          <cell r="F11" t="str">
            <v>138</v>
          </cell>
          <cell r="G11" t="str">
            <v>勤学楼106;勤学楼106</v>
          </cell>
          <cell r="H11" t="str">
            <v>星期二第1-2节{4-15周};星期四第3-4节{4-15周}</v>
          </cell>
          <cell r="I11">
            <v>2018</v>
          </cell>
          <cell r="J11" t="str">
            <v>A班</v>
          </cell>
        </row>
        <row r="12">
          <cell r="A12" t="str">
            <v>勤学楼215;勤学楼215</v>
          </cell>
          <cell r="B12" t="str">
            <v>大学英语(1)</v>
          </cell>
          <cell r="C12" t="str">
            <v>3.0</v>
          </cell>
          <cell r="D12" t="str">
            <v>1993065/黄媛媛</v>
          </cell>
          <cell r="E12">
            <v>56</v>
          </cell>
          <cell r="F12" t="str">
            <v>63</v>
          </cell>
          <cell r="G12" t="str">
            <v>勤学楼215;勤学楼215</v>
          </cell>
          <cell r="H12" t="str">
            <v>星期二第1-2节{4-15周};星期四第3-4节{4-15周}</v>
          </cell>
          <cell r="I12">
            <v>2018</v>
          </cell>
          <cell r="J12" t="str">
            <v>动物科学5、土木工程3</v>
          </cell>
        </row>
        <row r="13">
          <cell r="A13" t="str">
            <v>勤学楼123;勤学楼123</v>
          </cell>
          <cell r="B13" t="str">
            <v>大学英语(1)</v>
          </cell>
          <cell r="C13" t="str">
            <v>3.0</v>
          </cell>
          <cell r="D13" t="str">
            <v>2008073/刘蕾蕾</v>
          </cell>
          <cell r="E13">
            <v>56</v>
          </cell>
          <cell r="F13" t="str">
            <v>73</v>
          </cell>
          <cell r="G13" t="str">
            <v>勤学楼123;勤学楼123</v>
          </cell>
          <cell r="H13" t="str">
            <v>星期二第1-2节{4-15周};星期四第3-4节{4-15周}</v>
          </cell>
          <cell r="I13">
            <v>2018</v>
          </cell>
          <cell r="J13" t="str">
            <v>机械类5-6</v>
          </cell>
        </row>
        <row r="14">
          <cell r="A14" t="str">
            <v>勤学楼115;勤学楼115</v>
          </cell>
          <cell r="B14" t="str">
            <v>大学英语(1)</v>
          </cell>
          <cell r="C14" t="str">
            <v>3.0</v>
          </cell>
          <cell r="D14" t="str">
            <v>2006020/陆厚祥</v>
          </cell>
          <cell r="E14">
            <v>46</v>
          </cell>
          <cell r="F14" t="str">
            <v>63</v>
          </cell>
          <cell r="G14" t="str">
            <v>勤学楼115;勤学楼115</v>
          </cell>
          <cell r="H14" t="str">
            <v>星期二第1-2节{4-15周};星期四第3-4节{4-15周}</v>
          </cell>
          <cell r="I14">
            <v>2018</v>
          </cell>
          <cell r="J14" t="str">
            <v>动物科学3-4</v>
          </cell>
        </row>
        <row r="15">
          <cell r="A15" t="str">
            <v>勤学楼206;勤学楼206</v>
          </cell>
          <cell r="B15" t="str">
            <v>大学英语(1)</v>
          </cell>
          <cell r="C15" t="str">
            <v>3.0</v>
          </cell>
          <cell r="D15" t="str">
            <v>2003081/高飞</v>
          </cell>
          <cell r="E15">
            <v>33</v>
          </cell>
          <cell r="F15" t="str">
            <v>138</v>
          </cell>
          <cell r="G15" t="str">
            <v>勤学楼206;勤学楼206</v>
          </cell>
          <cell r="H15" t="str">
            <v>星期二第1-2节{4-15周};星期四第3-4节{4-15周}</v>
          </cell>
          <cell r="I15">
            <v>2018</v>
          </cell>
          <cell r="J15" t="str">
            <v>A班</v>
          </cell>
        </row>
        <row r="17">
          <cell r="A17" t="str">
            <v>勤学楼207;勤学楼207</v>
          </cell>
          <cell r="B17" t="str">
            <v>大学英语(1)</v>
          </cell>
          <cell r="C17" t="str">
            <v>3.0</v>
          </cell>
          <cell r="D17" t="str">
            <v>2004090/周跃新</v>
          </cell>
          <cell r="E17">
            <v>43</v>
          </cell>
          <cell r="F17" t="str">
            <v>75</v>
          </cell>
          <cell r="G17" t="str">
            <v>勤学楼207;勤学楼207</v>
          </cell>
          <cell r="H17" t="str">
            <v>星期二第3-4节{4-15周};星期四第1-2节{4-15周}</v>
          </cell>
          <cell r="I17">
            <v>2018</v>
          </cell>
          <cell r="J17" t="str">
            <v>电子商务1-2</v>
          </cell>
        </row>
        <row r="18">
          <cell r="A18" t="str">
            <v>勤学楼212;勤学楼212</v>
          </cell>
          <cell r="B18" t="str">
            <v>大学英语(1)</v>
          </cell>
          <cell r="C18" t="str">
            <v>3.0</v>
          </cell>
          <cell r="D18" t="str">
            <v>2006020/陆厚祥</v>
          </cell>
          <cell r="E18">
            <v>76</v>
          </cell>
          <cell r="F18" t="str">
            <v>85</v>
          </cell>
          <cell r="G18" t="str">
            <v>勤学楼212;勤学楼212</v>
          </cell>
          <cell r="H18" t="str">
            <v>星期二第3-4节{4-15周};星期四第1-2节{4-15周}</v>
          </cell>
          <cell r="I18">
            <v>2018</v>
          </cell>
          <cell r="J18" t="str">
            <v>地理信息科学/服装设计与工程</v>
          </cell>
        </row>
        <row r="19">
          <cell r="A19" t="str">
            <v>勤学楼227;勤学楼227</v>
          </cell>
          <cell r="B19" t="str">
            <v>大学英语(1)</v>
          </cell>
          <cell r="C19" t="str">
            <v>3.0</v>
          </cell>
          <cell r="D19" t="str">
            <v>1991036/郭成芳</v>
          </cell>
          <cell r="E19">
            <v>38</v>
          </cell>
          <cell r="F19" t="str">
            <v>76</v>
          </cell>
          <cell r="G19" t="str">
            <v>勤学楼227;勤学楼227</v>
          </cell>
          <cell r="H19" t="str">
            <v>星期二第3-4节{4-15周};星期四第1-2节{4-15周}</v>
          </cell>
          <cell r="I19">
            <v>2018</v>
          </cell>
          <cell r="J19" t="str">
            <v>国际经济与贸易1-2</v>
          </cell>
        </row>
        <row r="20">
          <cell r="A20" t="str">
            <v>勤学楼123;勤学楼123</v>
          </cell>
          <cell r="B20" t="str">
            <v>大学英语(1)</v>
          </cell>
          <cell r="C20" t="str">
            <v>3.0</v>
          </cell>
          <cell r="D20" t="str">
            <v>2002063/汪健</v>
          </cell>
          <cell r="E20">
            <v>42</v>
          </cell>
          <cell r="F20" t="str">
            <v>73</v>
          </cell>
          <cell r="G20" t="str">
            <v>勤学楼123;勤学楼123</v>
          </cell>
          <cell r="H20" t="str">
            <v>星期二第3-4节{4-15周};星期四第1-2节{4-15周}</v>
          </cell>
          <cell r="I20">
            <v>2018</v>
          </cell>
          <cell r="J20" t="str">
            <v>经济学1-2</v>
          </cell>
        </row>
        <row r="21">
          <cell r="A21" t="str">
            <v>勤学楼116;勤学楼116</v>
          </cell>
          <cell r="B21" t="str">
            <v>大学英语(1)</v>
          </cell>
          <cell r="C21" t="str">
            <v>3.0</v>
          </cell>
          <cell r="D21" t="str">
            <v>2004083/周辉</v>
          </cell>
          <cell r="E21">
            <v>55</v>
          </cell>
          <cell r="F21" t="str">
            <v>138</v>
          </cell>
          <cell r="G21" t="str">
            <v>勤学楼116;勤学楼116</v>
          </cell>
          <cell r="H21" t="str">
            <v>星期二第3-4节{4-15周};星期四第1-2节{4-15周}</v>
          </cell>
          <cell r="I21">
            <v>2018</v>
          </cell>
          <cell r="J21" t="str">
            <v>A班</v>
          </cell>
        </row>
        <row r="22">
          <cell r="A22" t="str">
            <v>勤学楼215;勤学楼215</v>
          </cell>
          <cell r="B22" t="str">
            <v>大学英语(1)</v>
          </cell>
          <cell r="C22" t="str">
            <v>3.0</v>
          </cell>
          <cell r="D22" t="str">
            <v>2007067/郭彦</v>
          </cell>
          <cell r="E22">
            <v>43</v>
          </cell>
          <cell r="F22" t="str">
            <v>63</v>
          </cell>
          <cell r="G22" t="str">
            <v>勤学楼215;勤学楼215</v>
          </cell>
          <cell r="H22" t="str">
            <v>星期二第3-4节{4-15周};星期四第1-2节{4-15周}</v>
          </cell>
          <cell r="I22">
            <v>2018</v>
          </cell>
          <cell r="J22" t="str">
            <v>公共管理类1-2</v>
          </cell>
        </row>
        <row r="23">
          <cell r="A23" t="str">
            <v>勤学楼206;勤学楼206</v>
          </cell>
          <cell r="B23" t="str">
            <v>大学英语(1)</v>
          </cell>
          <cell r="C23" t="str">
            <v>3.0</v>
          </cell>
          <cell r="D23" t="str">
            <v>2001056/陈玲</v>
          </cell>
          <cell r="E23">
            <v>78</v>
          </cell>
          <cell r="F23" t="str">
            <v>138</v>
          </cell>
          <cell r="G23" t="str">
            <v>勤学楼206;勤学楼206</v>
          </cell>
          <cell r="H23" t="str">
            <v>星期二第3-4节{4-15周};星期四第1-2节{4-15周}</v>
          </cell>
          <cell r="I23">
            <v>2018</v>
          </cell>
          <cell r="J23" t="str">
            <v>农业资源与环境1-2-3</v>
          </cell>
        </row>
        <row r="24">
          <cell r="A24" t="str">
            <v>勤学楼216;勤学楼216</v>
          </cell>
          <cell r="B24" t="str">
            <v>大学英语(1)</v>
          </cell>
          <cell r="C24" t="str">
            <v>3.0</v>
          </cell>
          <cell r="D24" t="str">
            <v>2002062/朱蓓蓓</v>
          </cell>
          <cell r="E24">
            <v>68</v>
          </cell>
          <cell r="F24" t="str">
            <v>138</v>
          </cell>
          <cell r="G24" t="str">
            <v>勤学楼216;勤学楼216</v>
          </cell>
          <cell r="H24" t="str">
            <v>星期二第3-4节{4-15周};星期四第1-2节{4-15周}</v>
          </cell>
          <cell r="I24">
            <v>2018</v>
          </cell>
          <cell r="J24" t="str">
            <v>A班</v>
          </cell>
        </row>
        <row r="25">
          <cell r="A25" t="str">
            <v>勤学楼102;勤学楼102</v>
          </cell>
          <cell r="B25" t="str">
            <v>大学英语(1)</v>
          </cell>
          <cell r="C25" t="str">
            <v>3.0</v>
          </cell>
          <cell r="D25" t="str">
            <v>2003076/刘伟</v>
          </cell>
          <cell r="E25">
            <v>49</v>
          </cell>
          <cell r="F25" t="str">
            <v>125</v>
          </cell>
          <cell r="G25" t="str">
            <v>勤学楼102;勤学楼102</v>
          </cell>
          <cell r="H25" t="str">
            <v>星期二第3-4节{4-15周};星期四第1-2节{4-15周}</v>
          </cell>
          <cell r="I25">
            <v>2018</v>
          </cell>
          <cell r="J25" t="str">
            <v>金融学1-2</v>
          </cell>
        </row>
        <row r="26">
          <cell r="A26" t="str">
            <v>勤学楼106;勤学楼106</v>
          </cell>
          <cell r="B26" t="str">
            <v>大学英语(1)</v>
          </cell>
          <cell r="C26" t="str">
            <v>3.0</v>
          </cell>
          <cell r="D26" t="str">
            <v>2005090/刘晓阳</v>
          </cell>
          <cell r="E26">
            <v>63</v>
          </cell>
          <cell r="F26" t="str">
            <v>138</v>
          </cell>
          <cell r="G26" t="str">
            <v>勤学楼106;勤学楼106</v>
          </cell>
          <cell r="H26" t="str">
            <v>星期二第3-4节{4-15周};星期四第1-2节{4-15周}</v>
          </cell>
          <cell r="I26">
            <v>2018</v>
          </cell>
          <cell r="J26" t="str">
            <v>A班</v>
          </cell>
        </row>
        <row r="27">
          <cell r="A27" t="str">
            <v>勤学楼223;勤学楼223</v>
          </cell>
          <cell r="B27" t="str">
            <v>大学英语(1)</v>
          </cell>
          <cell r="C27" t="str">
            <v>3.0</v>
          </cell>
          <cell r="D27" t="str">
            <v>2006046/王心宇</v>
          </cell>
          <cell r="E27">
            <v>45</v>
          </cell>
          <cell r="F27" t="str">
            <v>73</v>
          </cell>
          <cell r="G27" t="str">
            <v>勤学楼223;勤学楼223</v>
          </cell>
          <cell r="H27" t="str">
            <v>星期二第3-4节{4-15周};星期四第1-2节{4-15周}</v>
          </cell>
          <cell r="I27">
            <v>2018</v>
          </cell>
          <cell r="J27" t="str">
            <v>农林经济管理1-2</v>
          </cell>
        </row>
        <row r="28">
          <cell r="A28" t="str">
            <v>勤学楼211;勤学楼211</v>
          </cell>
          <cell r="B28" t="str">
            <v>大学英语(1)</v>
          </cell>
          <cell r="C28" t="str">
            <v>3.0</v>
          </cell>
          <cell r="D28" t="str">
            <v>2001059/王爱娟</v>
          </cell>
          <cell r="E28">
            <v>49</v>
          </cell>
          <cell r="F28" t="str">
            <v>73</v>
          </cell>
          <cell r="G28" t="str">
            <v>勤学楼211;勤学楼211</v>
          </cell>
          <cell r="H28" t="str">
            <v>星期二第3-4节{4-15周};星期四第1-2节{4-15周}</v>
          </cell>
          <cell r="I28">
            <v>2018</v>
          </cell>
          <cell r="J28" t="str">
            <v>林学1-2</v>
          </cell>
        </row>
        <row r="29">
          <cell r="A29" t="str">
            <v>勤学楼107;勤学楼107</v>
          </cell>
          <cell r="B29" t="str">
            <v>大学英语(1)</v>
          </cell>
          <cell r="C29" t="str">
            <v>3.0</v>
          </cell>
          <cell r="D29" t="str">
            <v>1993065/黄媛媛</v>
          </cell>
          <cell r="E29">
            <v>52</v>
          </cell>
          <cell r="F29" t="str">
            <v>75</v>
          </cell>
          <cell r="G29" t="str">
            <v>勤学楼107;勤学楼107</v>
          </cell>
          <cell r="H29" t="str">
            <v>星期二第3-4节{4-15周};星期四第1-2节{4-15周}</v>
          </cell>
          <cell r="I29">
            <v>2018</v>
          </cell>
          <cell r="J29" t="str">
            <v>物流工程1-2</v>
          </cell>
        </row>
        <row r="30">
          <cell r="A30" t="str">
            <v>勤学楼111;勤学楼111</v>
          </cell>
          <cell r="B30" t="str">
            <v>大学英语(1)</v>
          </cell>
          <cell r="C30" t="str">
            <v>3.0</v>
          </cell>
          <cell r="D30" t="str">
            <v>2006026/张文明</v>
          </cell>
          <cell r="E30">
            <v>44</v>
          </cell>
          <cell r="F30" t="str">
            <v>73</v>
          </cell>
          <cell r="G30" t="str">
            <v>勤学楼111;勤学楼111</v>
          </cell>
          <cell r="H30" t="str">
            <v>星期二第3-4节{4-15周};星期四第1-2节{4-15周}</v>
          </cell>
          <cell r="I30">
            <v>2018</v>
          </cell>
          <cell r="J30" t="str">
            <v>公共管理类3-4</v>
          </cell>
        </row>
        <row r="32">
          <cell r="A32" t="str">
            <v>勤学楼227;勤学楼227</v>
          </cell>
          <cell r="B32" t="str">
            <v>大学英语(1)</v>
          </cell>
          <cell r="C32" t="str">
            <v>3.0</v>
          </cell>
          <cell r="D32" t="str">
            <v>2008047/丁惠</v>
          </cell>
          <cell r="E32">
            <v>66</v>
          </cell>
          <cell r="F32" t="str">
            <v>76</v>
          </cell>
          <cell r="G32" t="str">
            <v>勤学楼227;勤学楼227</v>
          </cell>
          <cell r="H32" t="str">
            <v>星期二第5-6节{4-15周};星期五第3-4节{4-15周}</v>
          </cell>
          <cell r="I32">
            <v>2018</v>
          </cell>
          <cell r="J32" t="str">
            <v>应用生物科学/应用统计学16人</v>
          </cell>
        </row>
        <row r="33">
          <cell r="A33" t="str">
            <v>勤学楼212;勤学楼212</v>
          </cell>
          <cell r="B33" t="str">
            <v>大学英语(1)</v>
          </cell>
          <cell r="C33" t="str">
            <v>3.0</v>
          </cell>
          <cell r="D33" t="str">
            <v>2004097/李伟</v>
          </cell>
          <cell r="E33">
            <v>67</v>
          </cell>
          <cell r="F33" t="str">
            <v>85</v>
          </cell>
          <cell r="G33" t="str">
            <v>勤学楼212;勤学楼212</v>
          </cell>
          <cell r="H33" t="str">
            <v>星期二第5-6节{4-15周};星期五第3-4节{4-15周}</v>
          </cell>
          <cell r="I33">
            <v>2018</v>
          </cell>
          <cell r="J33" t="str">
            <v>电气工程及其自动化1-2</v>
          </cell>
        </row>
        <row r="34">
          <cell r="A34" t="str">
            <v>勤学楼106;勤学楼106</v>
          </cell>
          <cell r="B34" t="str">
            <v>大学英语(1)</v>
          </cell>
          <cell r="C34" t="str">
            <v>3.0</v>
          </cell>
          <cell r="D34" t="str">
            <v>2008046/胡小兵</v>
          </cell>
          <cell r="E34">
            <v>78</v>
          </cell>
          <cell r="F34" t="str">
            <v>138</v>
          </cell>
          <cell r="G34" t="str">
            <v>勤学楼106;勤学楼106</v>
          </cell>
          <cell r="H34" t="str">
            <v>星期二第5-6节{4-15周};星期五第3-4节{4-15周}</v>
          </cell>
          <cell r="I34">
            <v>2018</v>
          </cell>
          <cell r="J34" t="str">
            <v>生态学15人、生物制药1-2</v>
          </cell>
        </row>
        <row r="35">
          <cell r="A35" t="str">
            <v>勤学楼216;勤学楼216</v>
          </cell>
          <cell r="B35" t="str">
            <v>大学英语(1)</v>
          </cell>
          <cell r="C35" t="str">
            <v>3.0</v>
          </cell>
          <cell r="D35" t="str">
            <v>2004083/周辉</v>
          </cell>
          <cell r="E35">
            <v>41</v>
          </cell>
          <cell r="F35" t="str">
            <v>138</v>
          </cell>
          <cell r="G35" t="str">
            <v>勤学楼216;勤学楼216</v>
          </cell>
          <cell r="H35" t="str">
            <v>星期二第5-6节{4-15周};星期五第3-4节{4-15周}</v>
          </cell>
          <cell r="I35">
            <v>2018</v>
          </cell>
          <cell r="J35" t="str">
            <v>A班</v>
          </cell>
        </row>
        <row r="36">
          <cell r="A36" t="str">
            <v>勤学楼211;勤学楼211</v>
          </cell>
          <cell r="B36" t="str">
            <v>大学英语(1)</v>
          </cell>
          <cell r="C36" t="str">
            <v>3.0</v>
          </cell>
          <cell r="D36" t="str">
            <v>2006026/张文明</v>
          </cell>
          <cell r="E36">
            <v>63</v>
          </cell>
          <cell r="F36" t="str">
            <v>73</v>
          </cell>
          <cell r="G36" t="str">
            <v>勤学楼211;勤学楼211</v>
          </cell>
          <cell r="H36" t="str">
            <v>星期二第5-6节{4-15周};星期五第3-4节{4-15周}</v>
          </cell>
          <cell r="I36">
            <v>2018</v>
          </cell>
          <cell r="J36" t="str">
            <v>生态学10人、生物科学—5、生物制药-3</v>
          </cell>
        </row>
        <row r="37">
          <cell r="A37" t="str">
            <v>勤学楼111;勤学楼111</v>
          </cell>
          <cell r="B37" t="str">
            <v>大学英语(1)</v>
          </cell>
          <cell r="C37" t="str">
            <v>3.0</v>
          </cell>
          <cell r="D37" t="str">
            <v>2007067/郭彦</v>
          </cell>
          <cell r="E37">
            <v>63</v>
          </cell>
          <cell r="F37" t="str">
            <v>73</v>
          </cell>
          <cell r="G37" t="str">
            <v>勤学楼111;勤学楼111</v>
          </cell>
          <cell r="H37" t="str">
            <v>星期二第5-6节{4-15周};星期五第3-4节{4-15周}</v>
          </cell>
          <cell r="I37">
            <v>2018</v>
          </cell>
          <cell r="J37" t="str">
            <v>生态学10人、生物科学类1-2</v>
          </cell>
        </row>
        <row r="38">
          <cell r="A38" t="str">
            <v>勤学楼207;勤学楼207</v>
          </cell>
          <cell r="B38" t="str">
            <v>大学英语(1)</v>
          </cell>
          <cell r="C38" t="str">
            <v>3.0</v>
          </cell>
          <cell r="D38" t="str">
            <v>2006020/陆厚祥</v>
          </cell>
          <cell r="E38">
            <v>48</v>
          </cell>
          <cell r="F38" t="str">
            <v>75</v>
          </cell>
          <cell r="G38" t="str">
            <v>勤学楼207;勤学楼207</v>
          </cell>
          <cell r="H38" t="str">
            <v>星期二第5-6节{4-15周};星期五第3-4节{4-15周}</v>
          </cell>
          <cell r="I38">
            <v>2018</v>
          </cell>
          <cell r="J38" t="str">
            <v>食品科学与工程类3-4</v>
          </cell>
        </row>
        <row r="39">
          <cell r="A39" t="str">
            <v>勤学楼206;勤学楼206</v>
          </cell>
          <cell r="B39" t="str">
            <v>大学英语(1)</v>
          </cell>
          <cell r="C39" t="str">
            <v>3.0</v>
          </cell>
          <cell r="D39" t="str">
            <v>2001058/杨静</v>
          </cell>
          <cell r="E39">
            <v>63</v>
          </cell>
          <cell r="F39" t="str">
            <v>138</v>
          </cell>
          <cell r="G39" t="str">
            <v>勤学楼206;勤学楼206</v>
          </cell>
          <cell r="H39" t="str">
            <v>星期二第5-6节{4-15周};星期五第3-4节{4-15周}</v>
          </cell>
          <cell r="I39">
            <v>2018</v>
          </cell>
          <cell r="J39" t="str">
            <v>食品卫生与营养学1、应用统计1</v>
          </cell>
        </row>
        <row r="40">
          <cell r="A40" t="str">
            <v>勤学楼123;勤学楼123</v>
          </cell>
          <cell r="B40" t="str">
            <v>大学英语(1)</v>
          </cell>
          <cell r="C40" t="str">
            <v>3.0</v>
          </cell>
          <cell r="D40" t="str">
            <v>2008073/刘蕾蕾</v>
          </cell>
          <cell r="E40">
            <v>67</v>
          </cell>
          <cell r="F40" t="str">
            <v>73</v>
          </cell>
          <cell r="G40" t="str">
            <v>勤学楼123;勤学楼123</v>
          </cell>
          <cell r="H40" t="str">
            <v>星期二第5-6节{4-15周};星期五第3-4节{4-15周}</v>
          </cell>
          <cell r="I40">
            <v>2018</v>
          </cell>
          <cell r="J40" t="str">
            <v>生物科学类3-4、应用统计/2</v>
          </cell>
        </row>
        <row r="41">
          <cell r="A41" t="str">
            <v>勤学楼127;勤学楼127</v>
          </cell>
          <cell r="B41" t="str">
            <v>大学英语(1)</v>
          </cell>
          <cell r="C41" t="str">
            <v>3.0</v>
          </cell>
          <cell r="D41" t="str">
            <v>2003076/刘伟</v>
          </cell>
          <cell r="E41">
            <v>57</v>
          </cell>
          <cell r="F41" t="str">
            <v>76</v>
          </cell>
          <cell r="G41" t="str">
            <v>勤学楼127;勤学楼127</v>
          </cell>
          <cell r="H41" t="str">
            <v>星期二第5-6节{4-15周};星期五第3-4节{4-15周}</v>
          </cell>
          <cell r="I41">
            <v>2018</v>
          </cell>
          <cell r="J41" t="str">
            <v>信息与计算科学1-2</v>
          </cell>
        </row>
        <row r="42">
          <cell r="A42" t="str">
            <v>勤学楼107;勤学楼107</v>
          </cell>
          <cell r="B42" t="str">
            <v>大学英语(1)</v>
          </cell>
          <cell r="C42" t="str">
            <v>3.0</v>
          </cell>
          <cell r="D42" t="str">
            <v>2004087/徐丽丽</v>
          </cell>
          <cell r="E42">
            <v>54</v>
          </cell>
          <cell r="F42" t="str">
            <v>75</v>
          </cell>
          <cell r="G42" t="str">
            <v>勤学楼107;勤学楼107</v>
          </cell>
          <cell r="H42" t="str">
            <v>星期二第5-6节{4-15周};星期五第3-4节{4-15周}</v>
          </cell>
          <cell r="I42">
            <v>2018</v>
          </cell>
          <cell r="J42" t="str">
            <v>食品科学与工程类1-2</v>
          </cell>
        </row>
        <row r="43">
          <cell r="A43" t="str">
            <v>勤学楼120;勤学楼120</v>
          </cell>
          <cell r="B43" t="str">
            <v>大学英语(1)</v>
          </cell>
          <cell r="C43" t="str">
            <v>3.0</v>
          </cell>
          <cell r="D43" t="str">
            <v>2004089/刘畅</v>
          </cell>
          <cell r="E43">
            <v>50</v>
          </cell>
          <cell r="F43" t="str">
            <v>125</v>
          </cell>
          <cell r="G43" t="str">
            <v>勤学楼120;勤学楼120</v>
          </cell>
          <cell r="H43" t="str">
            <v>星期二第5-6节{4-15周};星期五第3-4节{4-15周}</v>
          </cell>
          <cell r="I43">
            <v>2018</v>
          </cell>
          <cell r="J43" t="str">
            <v>A班</v>
          </cell>
        </row>
        <row r="45">
          <cell r="A45" t="str">
            <v>勤学楼211;勤学楼211</v>
          </cell>
          <cell r="B45" t="str">
            <v>大学英语(1)</v>
          </cell>
          <cell r="C45" t="str">
            <v>3.0</v>
          </cell>
          <cell r="D45" t="str">
            <v>2003080/毛锦</v>
          </cell>
          <cell r="E45">
            <v>51</v>
          </cell>
          <cell r="F45" t="str">
            <v>73</v>
          </cell>
          <cell r="G45" t="str">
            <v>勤学楼211;勤学楼211</v>
          </cell>
          <cell r="H45" t="str">
            <v>星期三第1-2节{4-15周};星期五第1-2节{4-15周}</v>
          </cell>
          <cell r="I45">
            <v>2018</v>
          </cell>
          <cell r="J45" t="str">
            <v>农学1-2</v>
          </cell>
        </row>
        <row r="46">
          <cell r="A46" t="str">
            <v>勤学楼220;勤学楼220</v>
          </cell>
          <cell r="B46" t="str">
            <v>大学英语(1)</v>
          </cell>
          <cell r="C46" t="str">
            <v>3.0</v>
          </cell>
          <cell r="D46" t="str">
            <v>2002064/吴晓梅</v>
          </cell>
          <cell r="E46">
            <v>51</v>
          </cell>
          <cell r="F46" t="str">
            <v>125</v>
          </cell>
          <cell r="G46" t="str">
            <v>勤学楼220;勤学楼220</v>
          </cell>
          <cell r="H46" t="str">
            <v>星期三第1-2节{4-15周};星期五第1-2节{4-15周}</v>
          </cell>
          <cell r="I46">
            <v>2018</v>
          </cell>
          <cell r="J46" t="str">
            <v>A班</v>
          </cell>
        </row>
        <row r="47">
          <cell r="A47" t="str">
            <v>勤学楼207;勤学楼207</v>
          </cell>
          <cell r="B47" t="str">
            <v>大学英语(1)</v>
          </cell>
          <cell r="C47" t="str">
            <v>3.0</v>
          </cell>
          <cell r="D47" t="str">
            <v>2004090/周跃新</v>
          </cell>
          <cell r="E47">
            <v>64</v>
          </cell>
          <cell r="F47" t="str">
            <v>75</v>
          </cell>
          <cell r="G47" t="str">
            <v>勤学楼207;勤学楼207</v>
          </cell>
          <cell r="H47" t="str">
            <v>星期三第1-2节{4-15周};星期五第1-2节{4-15周}</v>
          </cell>
          <cell r="I47">
            <v>2018</v>
          </cell>
          <cell r="J47" t="str">
            <v>应用化学1-2</v>
          </cell>
        </row>
        <row r="48">
          <cell r="A48" t="str">
            <v>勤学楼212;勤学楼212</v>
          </cell>
          <cell r="B48" t="str">
            <v>大学英语(1)</v>
          </cell>
          <cell r="C48" t="str">
            <v>3.0</v>
          </cell>
          <cell r="D48" t="str">
            <v>2008046/胡小兵</v>
          </cell>
          <cell r="E48">
            <v>59</v>
          </cell>
          <cell r="F48" t="str">
            <v>85</v>
          </cell>
          <cell r="G48" t="str">
            <v>勤学楼212;勤学楼212</v>
          </cell>
          <cell r="H48" t="str">
            <v>星期三第1-2节{4-15周};星期五第1-2节{4-15周}</v>
          </cell>
          <cell r="I48">
            <v>2018</v>
          </cell>
          <cell r="J48" t="str">
            <v>城乡规划1-2</v>
          </cell>
        </row>
        <row r="49">
          <cell r="A49" t="str">
            <v>勤学楼115;勤学楼115</v>
          </cell>
          <cell r="B49" t="str">
            <v>大学英语(1)</v>
          </cell>
          <cell r="C49" t="str">
            <v>3.0</v>
          </cell>
          <cell r="D49" t="str">
            <v>2006026/张文明</v>
          </cell>
          <cell r="E49">
            <v>59</v>
          </cell>
          <cell r="F49" t="str">
            <v>63</v>
          </cell>
          <cell r="G49" t="str">
            <v>勤学楼115;勤学楼115</v>
          </cell>
          <cell r="H49" t="str">
            <v>星期三第1-2节{4-15周};星期五第1-2节{4-15周}</v>
          </cell>
          <cell r="I49">
            <v>2018</v>
          </cell>
          <cell r="J49" t="str">
            <v>材料科学与工程1-2</v>
          </cell>
        </row>
        <row r="50">
          <cell r="A50" t="str">
            <v>勤学楼116;勤学楼116</v>
          </cell>
          <cell r="B50" t="str">
            <v>大学英语(1)</v>
          </cell>
          <cell r="C50" t="str">
            <v>3.0</v>
          </cell>
          <cell r="D50" t="str">
            <v>2004087/徐丽丽</v>
          </cell>
          <cell r="E50">
            <v>76</v>
          </cell>
          <cell r="F50" t="str">
            <v>138</v>
          </cell>
          <cell r="G50" t="str">
            <v>勤学楼116;勤学楼116</v>
          </cell>
          <cell r="H50" t="str">
            <v>星期三第1-2节{4-15周};星期五第1-2节{4-15周}</v>
          </cell>
          <cell r="I50">
            <v>2018</v>
          </cell>
          <cell r="J50" t="str">
            <v>环境科学与工程类1-2-3</v>
          </cell>
        </row>
        <row r="51">
          <cell r="A51" t="str">
            <v>勤学楼120;勤学楼120</v>
          </cell>
          <cell r="B51" t="str">
            <v>大学英语(1)</v>
          </cell>
          <cell r="C51" t="str">
            <v>3.0</v>
          </cell>
          <cell r="D51" t="str">
            <v>2007067/郭彦</v>
          </cell>
          <cell r="E51">
            <v>57</v>
          </cell>
          <cell r="F51" t="str">
            <v>125</v>
          </cell>
          <cell r="G51" t="str">
            <v>勤学楼120;勤学楼120</v>
          </cell>
          <cell r="H51" t="str">
            <v>星期三第1-2节{4-15周};星期五第1-2节{4-15周}</v>
          </cell>
          <cell r="I51">
            <v>2018</v>
          </cell>
          <cell r="J51" t="str">
            <v>茶学1-2</v>
          </cell>
        </row>
        <row r="52">
          <cell r="A52" t="str">
            <v>勤学楼106;勤学楼106</v>
          </cell>
          <cell r="B52" t="str">
            <v>大学英语(1)</v>
          </cell>
          <cell r="C52" t="str">
            <v>3.0</v>
          </cell>
          <cell r="D52" t="str">
            <v>2001058/杨静</v>
          </cell>
          <cell r="E52">
            <v>75</v>
          </cell>
          <cell r="F52" t="str">
            <v>138</v>
          </cell>
          <cell r="G52" t="str">
            <v>勤学楼106;勤学楼106</v>
          </cell>
          <cell r="H52" t="str">
            <v>星期三第1-2节{4-15周};星期五第1-2节{4-15周}</v>
          </cell>
          <cell r="I52">
            <v>2018</v>
          </cell>
          <cell r="J52" t="str">
            <v>A班</v>
          </cell>
        </row>
        <row r="53">
          <cell r="A53" t="str">
            <v>勤学楼223;勤学楼223</v>
          </cell>
          <cell r="B53" t="str">
            <v>大学英语(1)</v>
          </cell>
          <cell r="C53" t="str">
            <v>3.0</v>
          </cell>
          <cell r="D53" t="str">
            <v>2001059/王爱娟</v>
          </cell>
          <cell r="E53">
            <v>67</v>
          </cell>
          <cell r="F53" t="str">
            <v>73</v>
          </cell>
          <cell r="G53" t="str">
            <v>勤学楼223;勤学楼223</v>
          </cell>
          <cell r="H53" t="str">
            <v>星期三第1-2节{4-15周};星期五第1-2节{4-15周}</v>
          </cell>
          <cell r="I53">
            <v>2018</v>
          </cell>
          <cell r="J53" t="str">
            <v>环境科学与工程类4-5、农学-5</v>
          </cell>
        </row>
        <row r="54">
          <cell r="A54" t="str">
            <v>勤学楼107;勤学楼107</v>
          </cell>
          <cell r="B54" t="str">
            <v>大学英语(1)</v>
          </cell>
          <cell r="C54" t="str">
            <v>3.0</v>
          </cell>
          <cell r="D54" t="str">
            <v>2002063/汪健</v>
          </cell>
          <cell r="E54">
            <v>69</v>
          </cell>
          <cell r="F54" t="str">
            <v>75</v>
          </cell>
          <cell r="G54" t="str">
            <v>勤学楼107;勤学楼107</v>
          </cell>
          <cell r="H54" t="str">
            <v>星期三第1-2节{4-15周};星期五第1-2节{4-15周}</v>
          </cell>
          <cell r="I54">
            <v>2018</v>
          </cell>
          <cell r="J54" t="str">
            <v>农学3-4、环境科学与工程-4</v>
          </cell>
        </row>
        <row r="55">
          <cell r="A55" t="str">
            <v>勤学楼102;勤学楼102</v>
          </cell>
          <cell r="B55" t="str">
            <v>大学英语(1)</v>
          </cell>
          <cell r="C55" t="str">
            <v>3.0</v>
          </cell>
          <cell r="D55" t="str">
            <v>2003076/刘伟</v>
          </cell>
          <cell r="E55">
            <v>62</v>
          </cell>
          <cell r="F55" t="str">
            <v>125</v>
          </cell>
          <cell r="G55" t="str">
            <v>勤学楼102;勤学楼102</v>
          </cell>
          <cell r="H55" t="str">
            <v>星期三第1-2节{4-15周};星期五第1-2节{4-15周}</v>
          </cell>
          <cell r="I55">
            <v>2018</v>
          </cell>
          <cell r="J55" t="str">
            <v>木材科学与工程1-2</v>
          </cell>
        </row>
        <row r="56">
          <cell r="A56" t="str">
            <v>勤学楼216;勤学楼216</v>
          </cell>
          <cell r="B56" t="str">
            <v>大学英语(1)</v>
          </cell>
          <cell r="C56" t="str">
            <v>3.0</v>
          </cell>
          <cell r="D56" t="str">
            <v>2006046/王心宇</v>
          </cell>
          <cell r="E56">
            <v>49</v>
          </cell>
          <cell r="F56" t="str">
            <v>138</v>
          </cell>
          <cell r="G56" t="str">
            <v>勤学楼216;勤学楼216</v>
          </cell>
          <cell r="H56" t="str">
            <v>星期三第1-2节{4-15周};星期五第1-2节{4-15周}</v>
          </cell>
          <cell r="I56">
            <v>2018</v>
          </cell>
          <cell r="J56" t="str">
            <v>园林1-2</v>
          </cell>
        </row>
        <row r="57">
          <cell r="A57" t="str">
            <v>勤学楼215;勤学楼215</v>
          </cell>
          <cell r="B57" t="str">
            <v>大学英语(1)</v>
          </cell>
          <cell r="C57" t="str">
            <v>3.0</v>
          </cell>
          <cell r="D57" t="str">
            <v>2003085/房明远</v>
          </cell>
          <cell r="E57">
            <v>47</v>
          </cell>
          <cell r="F57" t="str">
            <v>63</v>
          </cell>
          <cell r="G57" t="str">
            <v>勤学楼215;勤学楼215</v>
          </cell>
          <cell r="H57" t="str">
            <v>星期三第1-2节{4-15周};星期五第1-2节{4-15周}</v>
          </cell>
          <cell r="I57">
            <v>2018</v>
          </cell>
          <cell r="J57" t="str">
            <v>茶学（茶文化与贸易方向）1-2</v>
          </cell>
        </row>
        <row r="59">
          <cell r="A59" t="str">
            <v>勤学楼123;勤学楼123</v>
          </cell>
          <cell r="B59" t="str">
            <v>大学英语(1)</v>
          </cell>
          <cell r="C59" t="str">
            <v>3.0</v>
          </cell>
          <cell r="D59" t="str">
            <v>2001059/王爱娟</v>
          </cell>
          <cell r="E59">
            <v>56</v>
          </cell>
          <cell r="F59" t="str">
            <v>73</v>
          </cell>
          <cell r="G59" t="str">
            <v>勤学楼123;勤学楼123</v>
          </cell>
          <cell r="H59" t="str">
            <v>星期一第1-2节{4-15周};星期三第3-4节{4-15周}</v>
          </cell>
          <cell r="I59">
            <v>2018</v>
          </cell>
          <cell r="J59" t="str">
            <v>计算机类1-2</v>
          </cell>
        </row>
        <row r="60">
          <cell r="A60" t="str">
            <v>勤学楼211;勤学楼211</v>
          </cell>
          <cell r="B60" t="str">
            <v>大学英语(1)</v>
          </cell>
          <cell r="C60" t="str">
            <v>3.0</v>
          </cell>
          <cell r="D60" t="str">
            <v>2006046/王心宇</v>
          </cell>
          <cell r="E60">
            <v>52</v>
          </cell>
          <cell r="F60" t="str">
            <v>73</v>
          </cell>
          <cell r="G60" t="str">
            <v>勤学楼211;勤学楼211</v>
          </cell>
          <cell r="H60" t="str">
            <v>星期一第1-2节{4-15周};星期三第3-4节{4-15周}</v>
          </cell>
          <cell r="I60">
            <v>2018</v>
          </cell>
          <cell r="J60" t="str">
            <v>计算机类3-4</v>
          </cell>
        </row>
        <row r="61">
          <cell r="A61" t="str">
            <v>勤学楼215;勤学楼215</v>
          </cell>
          <cell r="B61" t="str">
            <v>大学英语(1)</v>
          </cell>
          <cell r="C61" t="str">
            <v>3.0</v>
          </cell>
          <cell r="D61" t="str">
            <v>2008046/胡小兵</v>
          </cell>
          <cell r="E61">
            <v>47</v>
          </cell>
          <cell r="F61" t="str">
            <v>63</v>
          </cell>
          <cell r="G61" t="str">
            <v>勤学楼215;勤学楼215</v>
          </cell>
          <cell r="H61" t="str">
            <v>星期一第1-2节{4-15周};星期三第3-4节{4-15周}</v>
          </cell>
          <cell r="I61">
            <v>2018</v>
          </cell>
          <cell r="J61" t="str">
            <v>电子信息类3-4</v>
          </cell>
        </row>
        <row r="62">
          <cell r="A62" t="str">
            <v>勤学楼102;勤学楼102</v>
          </cell>
          <cell r="B62" t="str">
            <v>大学英语(1)</v>
          </cell>
          <cell r="C62" t="str">
            <v>3.0</v>
          </cell>
          <cell r="D62" t="str">
            <v>2004097/李伟</v>
          </cell>
          <cell r="E62">
            <v>61</v>
          </cell>
          <cell r="F62" t="str">
            <v>125</v>
          </cell>
          <cell r="G62" t="str">
            <v>勤学楼102;勤学楼102</v>
          </cell>
          <cell r="H62" t="str">
            <v>星期一第1-2节{4-15周};星期三第3-4节{4-15周}</v>
          </cell>
          <cell r="I62">
            <v>2018</v>
          </cell>
          <cell r="J62" t="str">
            <v>A班</v>
          </cell>
        </row>
        <row r="63">
          <cell r="A63" t="str">
            <v>勤学楼220;勤学楼220</v>
          </cell>
          <cell r="B63" t="str">
            <v>大学英语(1)</v>
          </cell>
          <cell r="C63" t="str">
            <v>3.0</v>
          </cell>
          <cell r="D63" t="str">
            <v>2003081/高飞</v>
          </cell>
          <cell r="E63">
            <v>73</v>
          </cell>
          <cell r="F63" t="str">
            <v>125</v>
          </cell>
          <cell r="G63" t="str">
            <v>勤学楼220;勤学楼220</v>
          </cell>
          <cell r="H63" t="str">
            <v>星期一第1-2节{4-15周};星期三第3-4节{4-15周}</v>
          </cell>
          <cell r="I63">
            <v>2018</v>
          </cell>
          <cell r="J63" t="str">
            <v>A班</v>
          </cell>
        </row>
        <row r="64">
          <cell r="A64" t="str">
            <v>勤学楼115;勤学楼115</v>
          </cell>
          <cell r="B64" t="str">
            <v>大学英语(1)</v>
          </cell>
          <cell r="C64" t="str">
            <v>3.0</v>
          </cell>
          <cell r="D64" t="str">
            <v>2004090/周跃新</v>
          </cell>
          <cell r="E64">
            <v>50</v>
          </cell>
          <cell r="F64" t="str">
            <v>63</v>
          </cell>
          <cell r="G64" t="str">
            <v>勤学楼115;勤学楼115</v>
          </cell>
          <cell r="H64" t="str">
            <v>星期一第1-2节{4-15周};星期三第3-4节{4-15周}</v>
          </cell>
          <cell r="I64">
            <v>2018</v>
          </cell>
          <cell r="J64" t="str">
            <v>电子信息类1-2</v>
          </cell>
        </row>
        <row r="65">
          <cell r="A65" t="str">
            <v>勤学楼107;勤学楼107</v>
          </cell>
          <cell r="B65" t="str">
            <v>大学英语(1)</v>
          </cell>
          <cell r="C65" t="str">
            <v>3.0</v>
          </cell>
          <cell r="D65" t="str">
            <v>2004087/徐丽丽</v>
          </cell>
          <cell r="E65">
            <v>48</v>
          </cell>
          <cell r="F65" t="str">
            <v>75</v>
          </cell>
          <cell r="G65" t="str">
            <v>勤学楼107;勤学楼107</v>
          </cell>
          <cell r="H65" t="str">
            <v>星期一第1-2节{4-15周};星期三第3-4节{4-15周}</v>
          </cell>
          <cell r="I65">
            <v>2018</v>
          </cell>
          <cell r="J65" t="str">
            <v>应用心理学1-2</v>
          </cell>
        </row>
        <row r="66">
          <cell r="A66" t="str">
            <v>勤学楼206;勤学楼206</v>
          </cell>
          <cell r="B66" t="str">
            <v>大学英语(1)</v>
          </cell>
          <cell r="C66" t="str">
            <v>3.0</v>
          </cell>
          <cell r="D66" t="str">
            <v>2008073/刘蕾蕾</v>
          </cell>
          <cell r="E66">
            <v>70</v>
          </cell>
          <cell r="F66" t="str">
            <v>138</v>
          </cell>
          <cell r="G66" t="str">
            <v>勤学楼206;勤学楼206</v>
          </cell>
          <cell r="H66" t="str">
            <v>星期一第1-2节{4-15周};星期三第3-4节{4-15周}</v>
          </cell>
          <cell r="I66">
            <v>2018</v>
          </cell>
          <cell r="J66" t="str">
            <v>汉语言文学1-2-3</v>
          </cell>
        </row>
        <row r="67">
          <cell r="A67" t="str">
            <v>勤学楼223;勤学楼223</v>
          </cell>
          <cell r="B67" t="str">
            <v>大学英语(1)</v>
          </cell>
          <cell r="C67" t="str">
            <v>3.0</v>
          </cell>
          <cell r="D67" t="str">
            <v>2002064/吴晓梅</v>
          </cell>
          <cell r="E67">
            <v>46</v>
          </cell>
          <cell r="F67" t="str">
            <v>73</v>
          </cell>
          <cell r="G67" t="str">
            <v>勤学楼223;勤学楼223</v>
          </cell>
          <cell r="H67" t="str">
            <v>星期一第1-2节{4-15周};星期三第3-4节{4-15周}</v>
          </cell>
          <cell r="I67">
            <v>2018</v>
          </cell>
          <cell r="J67" t="str">
            <v>计算机类5-6</v>
          </cell>
        </row>
        <row r="68">
          <cell r="A68" t="str">
            <v>勤学楼227;勤学楼227</v>
          </cell>
          <cell r="B68" t="str">
            <v>大学英语(1)</v>
          </cell>
          <cell r="C68" t="str">
            <v>3.0</v>
          </cell>
          <cell r="D68" t="str">
            <v>2005090/刘晓阳</v>
          </cell>
          <cell r="E68">
            <v>59</v>
          </cell>
          <cell r="F68" t="str">
            <v>76</v>
          </cell>
          <cell r="G68" t="str">
            <v>勤学楼227;勤学楼227</v>
          </cell>
          <cell r="H68" t="str">
            <v>星期一第1-2节{4-15周};星期三第3-4节{4-15周}</v>
          </cell>
          <cell r="I68">
            <v>2018</v>
          </cell>
          <cell r="J68" t="str">
            <v>包装工程1、电子信息类5</v>
          </cell>
        </row>
        <row r="69">
          <cell r="A69" t="str">
            <v>勤学楼119;勤学楼119</v>
          </cell>
          <cell r="B69" t="str">
            <v>大学英语(1)</v>
          </cell>
          <cell r="C69" t="str">
            <v>3.0</v>
          </cell>
          <cell r="D69" t="str">
            <v>2008043/赵婷婷</v>
          </cell>
          <cell r="E69">
            <v>38</v>
          </cell>
          <cell r="F69" t="str">
            <v>62</v>
          </cell>
          <cell r="G69" t="str">
            <v>勤学楼119;勤学楼119</v>
          </cell>
          <cell r="H69" t="str">
            <v>星期一第1-2节{4-15周};星期三第3-4节{4-15周}</v>
          </cell>
          <cell r="I69">
            <v>2018</v>
          </cell>
          <cell r="J69" t="str">
            <v>社会工作1-2</v>
          </cell>
        </row>
        <row r="70">
          <cell r="A70" t="str">
            <v>勤学楼106;勤学楼106</v>
          </cell>
          <cell r="B70" t="str">
            <v>大学英语(1)</v>
          </cell>
          <cell r="C70" t="str">
            <v>3.0</v>
          </cell>
          <cell r="D70" t="str">
            <v>2002063/汪健</v>
          </cell>
          <cell r="E70">
            <v>48</v>
          </cell>
          <cell r="F70" t="str">
            <v>138</v>
          </cell>
          <cell r="G70" t="str">
            <v>勤学楼106;勤学楼106</v>
          </cell>
          <cell r="H70" t="str">
            <v>星期一第1-2节{4-15周};星期三第3-4节{4-15周}</v>
          </cell>
          <cell r="I70">
            <v>2018</v>
          </cell>
          <cell r="J70" t="str">
            <v>A班</v>
          </cell>
        </row>
        <row r="71">
          <cell r="A71" t="str">
            <v>勤学楼111;勤学楼111</v>
          </cell>
          <cell r="B71" t="str">
            <v>大学英语(1)</v>
          </cell>
          <cell r="C71" t="str">
            <v>3.0</v>
          </cell>
          <cell r="D71" t="str">
            <v>2008047/丁惠</v>
          </cell>
          <cell r="E71">
            <v>63</v>
          </cell>
          <cell r="F71" t="str">
            <v>73</v>
          </cell>
          <cell r="G71" t="str">
            <v>勤学楼111;勤学楼111</v>
          </cell>
          <cell r="H71" t="str">
            <v>星期一第1-2节{4-15周};星期三第3-4节{4-15周}</v>
          </cell>
          <cell r="I71">
            <v>2018</v>
          </cell>
          <cell r="J71" t="str">
            <v>纺织工程1-2</v>
          </cell>
        </row>
        <row r="72">
          <cell r="A72" t="str">
            <v>勤学楼219;勤学楼219</v>
          </cell>
          <cell r="B72" t="str">
            <v>大学英语(1)</v>
          </cell>
          <cell r="C72" t="str">
            <v>3.0</v>
          </cell>
          <cell r="D72" t="str">
            <v>2003085/房明远</v>
          </cell>
          <cell r="E72">
            <v>31</v>
          </cell>
          <cell r="F72" t="str">
            <v>62</v>
          </cell>
          <cell r="G72" t="str">
            <v>勤学楼219;勤学楼219</v>
          </cell>
          <cell r="H72" t="str">
            <v>星期一第1-2节{4-15周};星期三第3-4节{4-15周}</v>
          </cell>
          <cell r="I72">
            <v>2018</v>
          </cell>
          <cell r="J72" t="str">
            <v>法学3、社会工作3</v>
          </cell>
        </row>
        <row r="73">
          <cell r="A73" t="str">
            <v>勤学楼212;勤学楼212</v>
          </cell>
          <cell r="B73" t="str">
            <v>大学英语(1)</v>
          </cell>
          <cell r="C73" t="str">
            <v>3.0</v>
          </cell>
          <cell r="D73" t="str">
            <v>2001058/杨静</v>
          </cell>
          <cell r="E73">
            <v>38</v>
          </cell>
          <cell r="F73" t="str">
            <v>85</v>
          </cell>
          <cell r="G73" t="str">
            <v>勤学楼212;勤学楼212</v>
          </cell>
          <cell r="H73" t="str">
            <v>星期一第1-2节{4-15周};星期三第3-4节{4-15周}</v>
          </cell>
          <cell r="I73">
            <v>2018</v>
          </cell>
          <cell r="J73" t="str">
            <v>法学1-2</v>
          </cell>
        </row>
        <row r="75">
          <cell r="A75" t="str">
            <v>勤学楼227;勤学楼227</v>
          </cell>
          <cell r="B75" t="str">
            <v>大学英语(1)</v>
          </cell>
          <cell r="C75" t="str">
            <v>3.0</v>
          </cell>
          <cell r="D75" t="str">
            <v>2004087/徐丽丽</v>
          </cell>
          <cell r="E75">
            <v>34</v>
          </cell>
          <cell r="F75" t="str">
            <v>76</v>
          </cell>
          <cell r="G75" t="str">
            <v>勤学楼227;勤学楼227</v>
          </cell>
          <cell r="H75" t="str">
            <v>星期一第3-4节{4-15周};星期四第5-6节{4-15周}</v>
          </cell>
          <cell r="I75">
            <v>2018</v>
          </cell>
          <cell r="J75" t="str">
            <v>园艺-5</v>
          </cell>
        </row>
        <row r="76">
          <cell r="A76" t="str">
            <v>勤学楼115;勤学楼115</v>
          </cell>
          <cell r="B76" t="str">
            <v>大学英语(1)</v>
          </cell>
          <cell r="C76" t="str">
            <v>3.0</v>
          </cell>
          <cell r="D76" t="str">
            <v>2008047/丁惠</v>
          </cell>
          <cell r="E76">
            <v>48</v>
          </cell>
          <cell r="F76" t="str">
            <v>63</v>
          </cell>
          <cell r="G76" t="str">
            <v>勤学楼115;勤学楼115</v>
          </cell>
          <cell r="H76" t="str">
            <v>星期一第3-4节{4-15周};星期四第5-6节{4-15周}</v>
          </cell>
          <cell r="I76">
            <v>2018</v>
          </cell>
          <cell r="J76" t="str">
            <v>旅游管理1-2</v>
          </cell>
        </row>
        <row r="77">
          <cell r="A77" t="str">
            <v>勤学楼219;勤学楼219</v>
          </cell>
          <cell r="B77" t="str">
            <v>大学英语(1)</v>
          </cell>
          <cell r="C77" t="str">
            <v>3.0</v>
          </cell>
          <cell r="D77" t="str">
            <v>2003085/房明远</v>
          </cell>
          <cell r="E77">
            <v>52</v>
          </cell>
          <cell r="F77" t="str">
            <v>62</v>
          </cell>
          <cell r="G77" t="str">
            <v>勤学楼219;勤学楼219</v>
          </cell>
          <cell r="H77" t="str">
            <v>星期一第3-4节{4-15周};星期四第5-6节{4-15周}</v>
          </cell>
          <cell r="I77">
            <v>2018</v>
          </cell>
          <cell r="J77" t="str">
            <v>设施农业科学与工程1-2</v>
          </cell>
        </row>
        <row r="78">
          <cell r="A78" t="str">
            <v>勤学楼107;勤学楼107</v>
          </cell>
          <cell r="B78" t="str">
            <v>大学英语(1)</v>
          </cell>
          <cell r="C78" t="str">
            <v>3.0</v>
          </cell>
          <cell r="D78" t="str">
            <v>2008073/刘蕾蕾</v>
          </cell>
          <cell r="E78">
            <v>47</v>
          </cell>
          <cell r="F78" t="str">
            <v>75</v>
          </cell>
          <cell r="G78" t="str">
            <v>勤学楼107;勤学楼107</v>
          </cell>
          <cell r="H78" t="str">
            <v>星期一第3-4节{4-15周};星期四第5-6节{4-15周}</v>
          </cell>
          <cell r="I78">
            <v>2018</v>
          </cell>
          <cell r="J78" t="str">
            <v>工商管理类3-4</v>
          </cell>
        </row>
        <row r="79">
          <cell r="A79" t="str">
            <v>勤学楼102;勤学楼102</v>
          </cell>
          <cell r="B79" t="str">
            <v>大学英语(1)</v>
          </cell>
          <cell r="C79" t="str">
            <v>3.0</v>
          </cell>
          <cell r="D79" t="str">
            <v>2008043/赵婷婷</v>
          </cell>
          <cell r="E79">
            <v>61</v>
          </cell>
          <cell r="F79" t="str">
            <v>125</v>
          </cell>
          <cell r="G79" t="str">
            <v>勤学楼102;勤学楼102</v>
          </cell>
          <cell r="H79" t="str">
            <v>星期一第3-4节{4-15周};星期四第5-6节{4-15周}</v>
          </cell>
          <cell r="I79">
            <v>2018</v>
          </cell>
          <cell r="J79" t="str">
            <v>种子科学与工程1-2</v>
          </cell>
        </row>
        <row r="80">
          <cell r="A80" t="str">
            <v>勤学楼123;勤学楼123</v>
          </cell>
          <cell r="B80" t="str">
            <v>大学英语(1)</v>
          </cell>
          <cell r="C80" t="str">
            <v>3.0</v>
          </cell>
          <cell r="D80" t="str">
            <v>2006026/张文明</v>
          </cell>
          <cell r="E80">
            <v>42</v>
          </cell>
          <cell r="F80" t="str">
            <v>73</v>
          </cell>
          <cell r="G80" t="str">
            <v>勤学楼123;勤学楼123</v>
          </cell>
          <cell r="H80" t="str">
            <v>星期一第3-4节{4-15周};星期四第5-6节{4-15周}</v>
          </cell>
          <cell r="I80">
            <v>2018</v>
          </cell>
          <cell r="J80" t="str">
            <v>工商管理类1-2</v>
          </cell>
        </row>
        <row r="81">
          <cell r="A81" t="str">
            <v>勤学楼216;勤学楼216</v>
          </cell>
          <cell r="B81" t="str">
            <v>大学英语(1)</v>
          </cell>
          <cell r="C81" t="str">
            <v>3.0</v>
          </cell>
          <cell r="D81" t="str">
            <v>1993065/黄媛媛</v>
          </cell>
          <cell r="E81">
            <v>56</v>
          </cell>
          <cell r="F81" t="str">
            <v>138</v>
          </cell>
          <cell r="G81" t="str">
            <v>勤学楼216;勤学楼216</v>
          </cell>
          <cell r="H81" t="str">
            <v>星期一第3-4节{4-15周};星期四第5-6节{4-15周}</v>
          </cell>
          <cell r="I81">
            <v>2018</v>
          </cell>
          <cell r="J81" t="str">
            <v>A班</v>
          </cell>
        </row>
        <row r="82">
          <cell r="A82" t="str">
            <v>勤学楼111;勤学楼111</v>
          </cell>
          <cell r="B82" t="str">
            <v>大学英语(1)</v>
          </cell>
          <cell r="C82" t="str">
            <v>3.0</v>
          </cell>
          <cell r="D82" t="str">
            <v>2001058/杨静</v>
          </cell>
          <cell r="E82">
            <v>53</v>
          </cell>
          <cell r="F82" t="str">
            <v>73</v>
          </cell>
          <cell r="G82" t="str">
            <v>勤学楼111;勤学楼111</v>
          </cell>
          <cell r="H82" t="str">
            <v>星期一第3-4节{4-15周};星期四第5-6节{4-15周}</v>
          </cell>
          <cell r="I82">
            <v>2018</v>
          </cell>
          <cell r="J82" t="str">
            <v>植物保护1-2</v>
          </cell>
        </row>
        <row r="83">
          <cell r="A83" t="str">
            <v>勤学楼206;勤学楼206</v>
          </cell>
          <cell r="B83" t="str">
            <v>大学英语(1)</v>
          </cell>
          <cell r="C83" t="str">
            <v>3.0</v>
          </cell>
          <cell r="D83" t="str">
            <v>1991036/郭成芳</v>
          </cell>
          <cell r="E83">
            <v>70</v>
          </cell>
          <cell r="F83" t="str">
            <v>138</v>
          </cell>
          <cell r="G83" t="str">
            <v>勤学楼206;勤学楼206</v>
          </cell>
          <cell r="H83" t="str">
            <v>星期一第3-4节{4-15周};星期四第5-6节{4-15周}</v>
          </cell>
          <cell r="I83">
            <v>2018</v>
          </cell>
          <cell r="J83" t="str">
            <v>A班</v>
          </cell>
        </row>
        <row r="84">
          <cell r="A84" t="str">
            <v>勤学楼127;勤学楼127</v>
          </cell>
          <cell r="B84" t="str">
            <v>大学英语(1)</v>
          </cell>
          <cell r="C84" t="str">
            <v>3.0</v>
          </cell>
          <cell r="D84" t="str">
            <v>2001059/王爱娟</v>
          </cell>
          <cell r="E84">
            <v>56</v>
          </cell>
          <cell r="F84" t="str">
            <v>76</v>
          </cell>
          <cell r="G84" t="str">
            <v>勤学楼127;勤学楼127</v>
          </cell>
          <cell r="H84" t="str">
            <v>星期一第3-4节{4-15周};星期四第5-6节{4-15周}</v>
          </cell>
          <cell r="I84">
            <v>2018</v>
          </cell>
          <cell r="J84" t="str">
            <v>园艺3-4</v>
          </cell>
        </row>
        <row r="85">
          <cell r="A85" t="str">
            <v>勤学楼223;勤学楼223</v>
          </cell>
          <cell r="B85" t="str">
            <v>大学英语(1)</v>
          </cell>
          <cell r="C85" t="str">
            <v>3.0</v>
          </cell>
          <cell r="D85" t="str">
            <v>2002066/程凌云</v>
          </cell>
          <cell r="E85">
            <v>48</v>
          </cell>
          <cell r="F85" t="str">
            <v>73</v>
          </cell>
          <cell r="G85" t="str">
            <v>勤学楼223;勤学楼223</v>
          </cell>
          <cell r="H85" t="str">
            <v>星期一第3-4节{4-15周};星期四第5-6节{4-15周}</v>
          </cell>
          <cell r="I85">
            <v>2018</v>
          </cell>
          <cell r="J85" t="str">
            <v>植物保护3-4</v>
          </cell>
        </row>
        <row r="86">
          <cell r="A86" t="str">
            <v>勤学楼207;勤学楼207</v>
          </cell>
          <cell r="B86" t="str">
            <v>大学英语(1)</v>
          </cell>
          <cell r="C86" t="str">
            <v>3.0</v>
          </cell>
          <cell r="D86" t="str">
            <v>2002064/吴晓梅</v>
          </cell>
          <cell r="E86">
            <v>64</v>
          </cell>
          <cell r="F86" t="str">
            <v>75</v>
          </cell>
          <cell r="G86" t="str">
            <v>勤学楼207;勤学楼207</v>
          </cell>
          <cell r="H86" t="str">
            <v>星期一第3-4节{4-15周};星期四第5-6节{4-15周}</v>
          </cell>
          <cell r="I86">
            <v>2018</v>
          </cell>
          <cell r="J86" t="str">
            <v>园艺1-2</v>
          </cell>
        </row>
        <row r="87">
          <cell r="A87" t="str">
            <v>勤学楼212;勤学楼212</v>
          </cell>
          <cell r="B87" t="str">
            <v>大学英语(1)</v>
          </cell>
          <cell r="C87" t="str">
            <v>3.0</v>
          </cell>
          <cell r="D87" t="str">
            <v>2008046/胡小兵</v>
          </cell>
          <cell r="E87">
            <v>60</v>
          </cell>
          <cell r="F87" t="str">
            <v>85</v>
          </cell>
          <cell r="G87" t="str">
            <v>勤学楼212;勤学楼212</v>
          </cell>
          <cell r="H87" t="str">
            <v>星期一第3-4节{4-15周};星期四第5-6节{4-15周}</v>
          </cell>
          <cell r="I87">
            <v>2018</v>
          </cell>
          <cell r="J87" t="str">
            <v>草业科学1、植物保护5</v>
          </cell>
        </row>
        <row r="88">
          <cell r="A88" t="str">
            <v>勤学楼119;勤学楼119</v>
          </cell>
          <cell r="B88" t="str">
            <v>大学英语(1)</v>
          </cell>
          <cell r="C88" t="str">
            <v>3.0</v>
          </cell>
          <cell r="D88" t="str">
            <v>2002063/汪健</v>
          </cell>
          <cell r="E88">
            <v>55</v>
          </cell>
          <cell r="F88" t="str">
            <v>62</v>
          </cell>
          <cell r="G88" t="str">
            <v>勤学楼119;勤学楼119</v>
          </cell>
          <cell r="H88" t="str">
            <v>星期一第3-4节{4-15周};星期四第5-6节{4-15周}</v>
          </cell>
          <cell r="I88">
            <v>2018</v>
          </cell>
          <cell r="J88" t="str">
            <v>动植物检疫1-2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8"/>
  <sheetViews>
    <sheetView workbookViewId="0">
      <selection activeCell="I88" sqref="A1:I88"/>
    </sheetView>
  </sheetViews>
  <sheetFormatPr defaultColWidth="9" defaultRowHeight="14.25"/>
  <cols>
    <col min="3" max="3" width="15.875" customWidth="1"/>
    <col min="8" max="8" width="35.625" customWidth="1"/>
  </cols>
  <sheetData>
    <row r="1" spans="1:8">
      <c r="A1" s="38" t="s">
        <v>0</v>
      </c>
      <c r="B1" s="38"/>
      <c r="C1" s="38"/>
      <c r="D1" s="38"/>
      <c r="E1" s="38"/>
      <c r="F1" s="38"/>
      <c r="G1" s="38"/>
      <c r="H1" s="39"/>
    </row>
    <row r="2" spans="1:9">
      <c r="A2" s="40" t="s">
        <v>1</v>
      </c>
      <c r="B2" s="40" t="s">
        <v>2</v>
      </c>
      <c r="C2" s="41" t="s">
        <v>3</v>
      </c>
      <c r="D2" s="41" t="s">
        <v>4</v>
      </c>
      <c r="E2" s="41" t="s">
        <v>5</v>
      </c>
      <c r="F2" s="41" t="s">
        <v>6</v>
      </c>
      <c r="G2" s="42" t="s">
        <v>7</v>
      </c>
      <c r="H2" s="42" t="s">
        <v>8</v>
      </c>
      <c r="I2" s="15" t="s">
        <v>9</v>
      </c>
    </row>
    <row r="3" spans="1:9">
      <c r="A3" s="10" t="s">
        <v>10</v>
      </c>
      <c r="B3" s="13">
        <v>3</v>
      </c>
      <c r="C3" s="10" t="s">
        <v>11</v>
      </c>
      <c r="D3" s="10" t="s">
        <v>12</v>
      </c>
      <c r="E3" s="10" t="s">
        <v>13</v>
      </c>
      <c r="F3" s="10">
        <v>2018</v>
      </c>
      <c r="G3" s="10">
        <v>55</v>
      </c>
      <c r="H3" s="15" t="e">
        <f>VLOOKUP(E3,[1]Sheet2!$A$3:$J$15,10,FALSE)</f>
        <v>#N/A</v>
      </c>
      <c r="I3" s="10" t="s">
        <v>14</v>
      </c>
    </row>
    <row r="4" spans="1:9">
      <c r="A4" s="10" t="s">
        <v>10</v>
      </c>
      <c r="B4" s="13">
        <v>3</v>
      </c>
      <c r="C4" s="10" t="s">
        <v>15</v>
      </c>
      <c r="D4" s="10" t="s">
        <v>12</v>
      </c>
      <c r="E4" s="10" t="s">
        <v>16</v>
      </c>
      <c r="F4" s="10">
        <v>2018</v>
      </c>
      <c r="G4" s="10">
        <v>58</v>
      </c>
      <c r="H4" s="15" t="e">
        <f>VLOOKUP(E4,[1]Sheet2!$A$3:$J$15,10,FALSE)</f>
        <v>#N/A</v>
      </c>
      <c r="I4" s="10" t="s">
        <v>17</v>
      </c>
    </row>
    <row r="5" spans="1:9">
      <c r="A5" s="10" t="s">
        <v>10</v>
      </c>
      <c r="B5" s="13">
        <v>3</v>
      </c>
      <c r="C5" s="10" t="s">
        <v>18</v>
      </c>
      <c r="D5" s="10" t="s">
        <v>12</v>
      </c>
      <c r="E5" s="10" t="s">
        <v>19</v>
      </c>
      <c r="F5" s="10">
        <v>2018</v>
      </c>
      <c r="G5" s="10">
        <v>67</v>
      </c>
      <c r="H5" s="15" t="e">
        <f>VLOOKUP(E5,[1]Sheet2!$A$3:$J$15,10,FALSE)</f>
        <v>#N/A</v>
      </c>
      <c r="I5" s="10" t="s">
        <v>20</v>
      </c>
    </row>
    <row r="6" spans="1:9">
      <c r="A6" s="10" t="s">
        <v>10</v>
      </c>
      <c r="B6" s="13">
        <v>3</v>
      </c>
      <c r="C6" s="10" t="s">
        <v>21</v>
      </c>
      <c r="D6" s="10" t="s">
        <v>12</v>
      </c>
      <c r="E6" s="10" t="s">
        <v>22</v>
      </c>
      <c r="F6" s="10">
        <v>2018</v>
      </c>
      <c r="G6" s="10">
        <v>37</v>
      </c>
      <c r="H6" s="15" t="e">
        <f>VLOOKUP(E6,[1]Sheet2!$A$3:$J$15,10,FALSE)</f>
        <v>#N/A</v>
      </c>
      <c r="I6" s="10" t="s">
        <v>23</v>
      </c>
    </row>
    <row r="7" spans="1:9">
      <c r="A7" s="10" t="s">
        <v>10</v>
      </c>
      <c r="B7" s="13">
        <v>3</v>
      </c>
      <c r="C7" s="10" t="s">
        <v>24</v>
      </c>
      <c r="D7" s="10" t="s">
        <v>12</v>
      </c>
      <c r="E7" s="10" t="s">
        <v>25</v>
      </c>
      <c r="F7" s="10">
        <v>2018</v>
      </c>
      <c r="G7" s="10">
        <v>65</v>
      </c>
      <c r="H7" s="15" t="e">
        <f>VLOOKUP(E7,[1]Sheet2!$A$3:$J$15,10,FALSE)</f>
        <v>#N/A</v>
      </c>
      <c r="I7" s="10" t="s">
        <v>26</v>
      </c>
    </row>
    <row r="8" spans="1:9">
      <c r="A8" s="10" t="s">
        <v>10</v>
      </c>
      <c r="B8" s="13">
        <v>3</v>
      </c>
      <c r="C8" s="10" t="s">
        <v>27</v>
      </c>
      <c r="D8" s="10" t="s">
        <v>12</v>
      </c>
      <c r="E8" s="10" t="s">
        <v>28</v>
      </c>
      <c r="F8" s="10">
        <v>2018</v>
      </c>
      <c r="G8" s="10">
        <v>70</v>
      </c>
      <c r="H8" s="15" t="e">
        <f>VLOOKUP(E8,[1]Sheet2!$A$3:$J$15,10,FALSE)</f>
        <v>#N/A</v>
      </c>
      <c r="I8" s="10" t="s">
        <v>26</v>
      </c>
    </row>
    <row r="9" spans="1:9">
      <c r="A9" s="10" t="s">
        <v>10</v>
      </c>
      <c r="B9" s="13">
        <v>3</v>
      </c>
      <c r="C9" s="10" t="s">
        <v>29</v>
      </c>
      <c r="D9" s="10" t="s">
        <v>12</v>
      </c>
      <c r="E9" s="10" t="s">
        <v>30</v>
      </c>
      <c r="F9" s="10">
        <v>2018</v>
      </c>
      <c r="G9" s="10">
        <v>33</v>
      </c>
      <c r="H9" s="15" t="e">
        <f>VLOOKUP(E9,[1]Sheet2!$A$3:$J$15,10,FALSE)</f>
        <v>#N/A</v>
      </c>
      <c r="I9" s="10" t="s">
        <v>23</v>
      </c>
    </row>
    <row r="10" spans="1:9">
      <c r="A10" s="10" t="s">
        <v>10</v>
      </c>
      <c r="B10" s="13">
        <v>3</v>
      </c>
      <c r="C10" s="10" t="s">
        <v>31</v>
      </c>
      <c r="D10" s="10" t="s">
        <v>12</v>
      </c>
      <c r="E10" s="10" t="s">
        <v>32</v>
      </c>
      <c r="F10" s="10">
        <v>2018</v>
      </c>
      <c r="G10" s="10">
        <v>80</v>
      </c>
      <c r="H10" s="15" t="e">
        <f>VLOOKUP(E10,[1]Sheet2!$A$3:$J$15,10,FALSE)</f>
        <v>#N/A</v>
      </c>
      <c r="I10" s="10" t="s">
        <v>33</v>
      </c>
    </row>
    <row r="11" spans="1:9">
      <c r="A11" s="10" t="s">
        <v>10</v>
      </c>
      <c r="B11" s="13">
        <v>3</v>
      </c>
      <c r="C11" s="10" t="s">
        <v>34</v>
      </c>
      <c r="D11" s="10" t="s">
        <v>12</v>
      </c>
      <c r="E11" s="10" t="s">
        <v>35</v>
      </c>
      <c r="F11" s="10">
        <v>2018</v>
      </c>
      <c r="G11" s="10">
        <v>86</v>
      </c>
      <c r="H11" s="15" t="e">
        <f>VLOOKUP(E11,[1]Sheet2!$A$3:$J$15,10,FALSE)</f>
        <v>#N/A</v>
      </c>
      <c r="I11" s="10" t="s">
        <v>20</v>
      </c>
    </row>
    <row r="12" spans="1:9">
      <c r="A12" s="10" t="s">
        <v>10</v>
      </c>
      <c r="B12" s="13">
        <v>3</v>
      </c>
      <c r="C12" s="10" t="s">
        <v>36</v>
      </c>
      <c r="D12" s="10" t="s">
        <v>12</v>
      </c>
      <c r="E12" s="10" t="s">
        <v>37</v>
      </c>
      <c r="F12" s="10">
        <v>2018</v>
      </c>
      <c r="G12" s="10">
        <v>46</v>
      </c>
      <c r="H12" s="15" t="e">
        <f>VLOOKUP(E12,[1]Sheet2!$A$3:$J$15,10,FALSE)</f>
        <v>#N/A</v>
      </c>
      <c r="I12" s="10" t="s">
        <v>17</v>
      </c>
    </row>
    <row r="13" spans="1:9">
      <c r="A13" s="10" t="s">
        <v>10</v>
      </c>
      <c r="B13" s="13">
        <v>3</v>
      </c>
      <c r="C13" s="10" t="s">
        <v>38</v>
      </c>
      <c r="D13" s="10" t="s">
        <v>12</v>
      </c>
      <c r="E13" s="10" t="s">
        <v>39</v>
      </c>
      <c r="F13" s="10">
        <v>2018</v>
      </c>
      <c r="G13" s="10">
        <v>55</v>
      </c>
      <c r="H13" s="15" t="e">
        <f>VLOOKUP(E13,[1]Sheet2!$A$3:$J$15,10,FALSE)</f>
        <v>#N/A</v>
      </c>
      <c r="I13" s="10" t="s">
        <v>14</v>
      </c>
    </row>
    <row r="14" spans="1:9">
      <c r="A14" s="10" t="s">
        <v>10</v>
      </c>
      <c r="B14" s="13">
        <v>3</v>
      </c>
      <c r="C14" s="10" t="s">
        <v>40</v>
      </c>
      <c r="D14" s="10" t="s">
        <v>12</v>
      </c>
      <c r="E14" s="10" t="s">
        <v>41</v>
      </c>
      <c r="F14" s="10">
        <v>2018</v>
      </c>
      <c r="G14" s="10">
        <v>67</v>
      </c>
      <c r="H14" s="15" t="e">
        <f>VLOOKUP(E14,[1]Sheet2!$A$3:$J$15,10,FALSE)</f>
        <v>#N/A</v>
      </c>
      <c r="I14" s="10" t="s">
        <v>42</v>
      </c>
    </row>
    <row r="15" spans="1:9">
      <c r="A15" s="10" t="s">
        <v>10</v>
      </c>
      <c r="B15" s="13">
        <v>3</v>
      </c>
      <c r="C15" s="10" t="s">
        <v>43</v>
      </c>
      <c r="D15" s="10" t="s">
        <v>12</v>
      </c>
      <c r="E15" s="10" t="s">
        <v>44</v>
      </c>
      <c r="F15" s="10">
        <v>2018</v>
      </c>
      <c r="G15" s="10">
        <v>56</v>
      </c>
      <c r="H15" s="15" t="e">
        <f>VLOOKUP(E15,[1]Sheet2!$A$3:$J$15,10,FALSE)</f>
        <v>#N/A</v>
      </c>
      <c r="I15" s="10" t="s">
        <v>26</v>
      </c>
    </row>
    <row r="16" spans="1:9">
      <c r="A16" s="10"/>
      <c r="B16" s="10"/>
      <c r="C16" s="10"/>
      <c r="D16" s="10"/>
      <c r="E16" s="10"/>
      <c r="F16" s="10"/>
      <c r="G16" s="10"/>
      <c r="H16" s="15"/>
      <c r="I16" s="10"/>
    </row>
    <row r="17" spans="1:9">
      <c r="A17" s="10" t="s">
        <v>10</v>
      </c>
      <c r="B17" s="13">
        <v>3</v>
      </c>
      <c r="C17" s="10" t="s">
        <v>11</v>
      </c>
      <c r="D17" s="10" t="s">
        <v>45</v>
      </c>
      <c r="E17" s="10" t="s">
        <v>46</v>
      </c>
      <c r="F17" s="10">
        <v>2018</v>
      </c>
      <c r="G17" s="10">
        <v>38</v>
      </c>
      <c r="H17" s="15" t="e">
        <f>VLOOKUP(E17,[1]Sheet2!$A$17:$J$30,10,FALSE)</f>
        <v>#N/A</v>
      </c>
      <c r="I17" s="10" t="s">
        <v>42</v>
      </c>
    </row>
    <row r="18" spans="1:9">
      <c r="A18" s="10" t="s">
        <v>10</v>
      </c>
      <c r="B18" s="13">
        <v>3</v>
      </c>
      <c r="C18" s="10" t="s">
        <v>47</v>
      </c>
      <c r="D18" s="10" t="s">
        <v>45</v>
      </c>
      <c r="E18" s="10" t="s">
        <v>48</v>
      </c>
      <c r="F18" s="10">
        <v>2018</v>
      </c>
      <c r="G18" s="10">
        <v>54</v>
      </c>
      <c r="H18" s="15" t="e">
        <f>VLOOKUP(E18,[1]Sheet2!$A$17:$J$30,10,FALSE)</f>
        <v>#N/A</v>
      </c>
      <c r="I18" s="10" t="s">
        <v>49</v>
      </c>
    </row>
    <row r="19" spans="1:9">
      <c r="A19" s="10" t="s">
        <v>10</v>
      </c>
      <c r="B19" s="13">
        <v>3</v>
      </c>
      <c r="C19" s="10" t="s">
        <v>50</v>
      </c>
      <c r="D19" s="10" t="s">
        <v>45</v>
      </c>
      <c r="E19" s="10" t="s">
        <v>30</v>
      </c>
      <c r="F19" s="10">
        <v>2018</v>
      </c>
      <c r="G19" s="10">
        <v>80</v>
      </c>
      <c r="H19" s="15" t="e">
        <f>VLOOKUP(E19,[1]Sheet2!$A$17:$J$30,10,FALSE)</f>
        <v>#N/A</v>
      </c>
      <c r="I19" s="10" t="s">
        <v>23</v>
      </c>
    </row>
    <row r="20" spans="1:9">
      <c r="A20" s="10" t="s">
        <v>10</v>
      </c>
      <c r="B20" s="13">
        <v>3</v>
      </c>
      <c r="C20" s="10" t="s">
        <v>51</v>
      </c>
      <c r="D20" s="10" t="s">
        <v>45</v>
      </c>
      <c r="E20" s="10" t="s">
        <v>28</v>
      </c>
      <c r="F20" s="10">
        <v>2018</v>
      </c>
      <c r="G20" s="10">
        <v>50</v>
      </c>
      <c r="H20" s="15" t="e">
        <f>VLOOKUP(E20,[1]Sheet2!$A$17:$J$30,10,FALSE)</f>
        <v>#N/A</v>
      </c>
      <c r="I20" s="10" t="s">
        <v>26</v>
      </c>
    </row>
    <row r="21" spans="1:9">
      <c r="A21" s="10" t="s">
        <v>10</v>
      </c>
      <c r="B21" s="13">
        <v>3</v>
      </c>
      <c r="C21" s="10" t="s">
        <v>21</v>
      </c>
      <c r="D21" s="10" t="s">
        <v>45</v>
      </c>
      <c r="E21" s="10" t="s">
        <v>52</v>
      </c>
      <c r="F21" s="10">
        <v>2018</v>
      </c>
      <c r="G21" s="10">
        <v>69</v>
      </c>
      <c r="H21" s="15" t="e">
        <f>VLOOKUP(E21,[1]Sheet2!$A$17:$J$30,10,FALSE)</f>
        <v>#N/A</v>
      </c>
      <c r="I21" s="10" t="s">
        <v>23</v>
      </c>
    </row>
    <row r="22" spans="1:9">
      <c r="A22" s="10" t="s">
        <v>10</v>
      </c>
      <c r="B22" s="13">
        <v>3</v>
      </c>
      <c r="C22" s="10" t="s">
        <v>53</v>
      </c>
      <c r="D22" s="10" t="s">
        <v>45</v>
      </c>
      <c r="E22" s="10" t="s">
        <v>44</v>
      </c>
      <c r="F22" s="10">
        <v>2018</v>
      </c>
      <c r="G22" s="10">
        <v>42</v>
      </c>
      <c r="H22" s="15" t="e">
        <f>VLOOKUP(E22,[1]Sheet2!$A$17:$J$30,10,FALSE)</f>
        <v>#N/A</v>
      </c>
      <c r="I22" s="10" t="s">
        <v>26</v>
      </c>
    </row>
    <row r="23" spans="1:9">
      <c r="A23" s="10" t="s">
        <v>10</v>
      </c>
      <c r="B23" s="13">
        <v>3</v>
      </c>
      <c r="C23" s="10" t="s">
        <v>27</v>
      </c>
      <c r="D23" s="10" t="s">
        <v>45</v>
      </c>
      <c r="E23" s="10" t="s">
        <v>35</v>
      </c>
      <c r="F23" s="10">
        <v>2018</v>
      </c>
      <c r="G23" s="10">
        <v>49</v>
      </c>
      <c r="H23" s="15" t="e">
        <f>VLOOKUP(E23,[1]Sheet2!$A$17:$J$30,10,FALSE)</f>
        <v>#N/A</v>
      </c>
      <c r="I23" s="10" t="s">
        <v>20</v>
      </c>
    </row>
    <row r="24" spans="1:9">
      <c r="A24" s="10" t="s">
        <v>10</v>
      </c>
      <c r="B24" s="13">
        <v>3</v>
      </c>
      <c r="C24" s="10" t="s">
        <v>54</v>
      </c>
      <c r="D24" s="10" t="s">
        <v>45</v>
      </c>
      <c r="E24" s="10" t="s">
        <v>55</v>
      </c>
      <c r="F24" s="10">
        <v>2018</v>
      </c>
      <c r="G24" s="10">
        <v>55</v>
      </c>
      <c r="H24" s="15" t="e">
        <f>VLOOKUP(E24,[1]Sheet2!$A$17:$J$30,10,FALSE)</f>
        <v>#N/A</v>
      </c>
      <c r="I24" s="10" t="s">
        <v>23</v>
      </c>
    </row>
    <row r="25" spans="1:9">
      <c r="A25" s="10" t="s">
        <v>10</v>
      </c>
      <c r="B25" s="13">
        <v>3</v>
      </c>
      <c r="C25" s="10" t="s">
        <v>56</v>
      </c>
      <c r="D25" s="10" t="s">
        <v>45</v>
      </c>
      <c r="E25" s="10" t="s">
        <v>57</v>
      </c>
      <c r="F25" s="10">
        <v>2018</v>
      </c>
      <c r="G25" s="10">
        <v>43</v>
      </c>
      <c r="H25" s="15" t="e">
        <f>VLOOKUP(E25,[1]Sheet2!$A$17:$J$30,10,FALSE)</f>
        <v>#N/A</v>
      </c>
      <c r="I25" s="10" t="s">
        <v>49</v>
      </c>
    </row>
    <row r="26" spans="1:9">
      <c r="A26" s="10" t="s">
        <v>10</v>
      </c>
      <c r="B26" s="13">
        <v>3</v>
      </c>
      <c r="C26" s="10" t="s">
        <v>58</v>
      </c>
      <c r="D26" s="10" t="s">
        <v>45</v>
      </c>
      <c r="E26" s="10" t="s">
        <v>22</v>
      </c>
      <c r="F26" s="10">
        <v>2018</v>
      </c>
      <c r="G26" s="10">
        <v>64</v>
      </c>
      <c r="H26" s="15" t="e">
        <f>VLOOKUP(E26,[1]Sheet2!$A$17:$J$30,10,FALSE)</f>
        <v>#N/A</v>
      </c>
      <c r="I26" s="10" t="s">
        <v>23</v>
      </c>
    </row>
    <row r="27" spans="1:9">
      <c r="A27" s="10" t="s">
        <v>10</v>
      </c>
      <c r="B27" s="13">
        <v>3</v>
      </c>
      <c r="C27" s="10" t="s">
        <v>36</v>
      </c>
      <c r="D27" s="10" t="s">
        <v>45</v>
      </c>
      <c r="E27" s="10" t="s">
        <v>32</v>
      </c>
      <c r="F27" s="10">
        <v>2018</v>
      </c>
      <c r="G27" s="10">
        <v>77</v>
      </c>
      <c r="H27" s="15" t="e">
        <f>VLOOKUP(E27,[1]Sheet2!$A$17:$J$30,10,FALSE)</f>
        <v>#N/A</v>
      </c>
      <c r="I27" s="10" t="s">
        <v>33</v>
      </c>
    </row>
    <row r="28" spans="1:9">
      <c r="A28" s="10" t="s">
        <v>10</v>
      </c>
      <c r="B28" s="13">
        <v>3</v>
      </c>
      <c r="C28" s="10" t="s">
        <v>59</v>
      </c>
      <c r="D28" s="10" t="s">
        <v>45</v>
      </c>
      <c r="E28" s="10" t="s">
        <v>25</v>
      </c>
      <c r="F28" s="10">
        <v>2018</v>
      </c>
      <c r="G28" s="10">
        <v>47</v>
      </c>
      <c r="H28" s="15" t="e">
        <f>VLOOKUP(E28,[1]Sheet2!$A$17:$J$30,10,FALSE)</f>
        <v>#N/A</v>
      </c>
      <c r="I28" s="10" t="s">
        <v>26</v>
      </c>
    </row>
    <row r="29" spans="1:9">
      <c r="A29" s="10" t="s">
        <v>10</v>
      </c>
      <c r="B29" s="13">
        <v>3</v>
      </c>
      <c r="C29" s="10" t="s">
        <v>60</v>
      </c>
      <c r="D29" s="10" t="s">
        <v>45</v>
      </c>
      <c r="E29" s="10" t="s">
        <v>61</v>
      </c>
      <c r="F29" s="10">
        <v>2018</v>
      </c>
      <c r="G29" s="10">
        <v>44</v>
      </c>
      <c r="H29" s="15" t="e">
        <f>VLOOKUP(E29,[1]Sheet2!$A$17:$J$30,10,FALSE)</f>
        <v>#N/A</v>
      </c>
      <c r="I29" s="10" t="s">
        <v>26</v>
      </c>
    </row>
    <row r="30" spans="1:9">
      <c r="A30" s="10" t="s">
        <v>10</v>
      </c>
      <c r="B30" s="13">
        <v>3</v>
      </c>
      <c r="C30" s="10" t="s">
        <v>38</v>
      </c>
      <c r="D30" s="10" t="s">
        <v>45</v>
      </c>
      <c r="E30" s="10" t="s">
        <v>16</v>
      </c>
      <c r="F30" s="10">
        <v>2018</v>
      </c>
      <c r="G30" s="10">
        <v>45</v>
      </c>
      <c r="H30" s="15" t="e">
        <f>VLOOKUP(E30,[1]Sheet2!$A$17:$J$30,10,FALSE)</f>
        <v>#N/A</v>
      </c>
      <c r="I30" s="10" t="s">
        <v>17</v>
      </c>
    </row>
    <row r="31" spans="1:9">
      <c r="A31" s="10"/>
      <c r="B31" s="10"/>
      <c r="C31" s="10"/>
      <c r="D31" s="10"/>
      <c r="E31" s="10"/>
      <c r="F31" s="10"/>
      <c r="G31" s="10"/>
      <c r="H31" s="15"/>
      <c r="I31" s="10"/>
    </row>
    <row r="32" spans="1:9">
      <c r="A32" s="10" t="s">
        <v>10</v>
      </c>
      <c r="B32" s="13">
        <v>3</v>
      </c>
      <c r="C32" s="10" t="s">
        <v>62</v>
      </c>
      <c r="D32" s="10" t="s">
        <v>63</v>
      </c>
      <c r="E32" s="10" t="s">
        <v>30</v>
      </c>
      <c r="F32" s="10">
        <v>2018</v>
      </c>
      <c r="G32" s="10">
        <v>65</v>
      </c>
      <c r="H32" s="15" t="e">
        <f>VLOOKUP(E32,[1]Sheet2!$A$32:$J$43,10,)</f>
        <v>#N/A</v>
      </c>
      <c r="I32" s="10" t="s">
        <v>23</v>
      </c>
    </row>
    <row r="33" spans="1:9">
      <c r="A33" s="10" t="s">
        <v>10</v>
      </c>
      <c r="B33" s="13">
        <v>3</v>
      </c>
      <c r="C33" s="10" t="s">
        <v>27</v>
      </c>
      <c r="D33" s="10" t="s">
        <v>63</v>
      </c>
      <c r="E33" s="10" t="s">
        <v>41</v>
      </c>
      <c r="F33" s="10">
        <v>2018</v>
      </c>
      <c r="G33" s="10">
        <v>57</v>
      </c>
      <c r="H33" s="15" t="e">
        <f>VLOOKUP(E33,[1]Sheet2!$A$32:$J$43,10,)</f>
        <v>#N/A</v>
      </c>
      <c r="I33" s="10" t="s">
        <v>42</v>
      </c>
    </row>
    <row r="34" spans="1:9">
      <c r="A34" s="10" t="s">
        <v>10</v>
      </c>
      <c r="B34" s="13">
        <v>3</v>
      </c>
      <c r="C34" s="10" t="s">
        <v>54</v>
      </c>
      <c r="D34" s="10" t="s">
        <v>63</v>
      </c>
      <c r="E34" s="10" t="s">
        <v>52</v>
      </c>
      <c r="F34" s="10">
        <v>2018</v>
      </c>
      <c r="G34" s="10">
        <v>46</v>
      </c>
      <c r="H34" s="15" t="e">
        <f>VLOOKUP(E34,[1]Sheet2!$A$32:$J$43,10,)</f>
        <v>#N/A</v>
      </c>
      <c r="I34" s="10" t="s">
        <v>23</v>
      </c>
    </row>
    <row r="35" spans="1:9">
      <c r="A35" s="10" t="s">
        <v>10</v>
      </c>
      <c r="B35" s="13">
        <v>3</v>
      </c>
      <c r="C35" s="10" t="s">
        <v>64</v>
      </c>
      <c r="D35" s="10" t="s">
        <v>63</v>
      </c>
      <c r="E35" s="10" t="s">
        <v>48</v>
      </c>
      <c r="F35" s="10">
        <v>2018</v>
      </c>
      <c r="G35" s="10">
        <v>56</v>
      </c>
      <c r="H35" s="15" t="e">
        <f>VLOOKUP(E35,[1]Sheet2!$A$32:$J$43,10,)</f>
        <v>#N/A</v>
      </c>
      <c r="I35" s="10" t="s">
        <v>49</v>
      </c>
    </row>
    <row r="36" spans="1:9">
      <c r="A36" s="10" t="s">
        <v>10</v>
      </c>
      <c r="B36" s="13">
        <v>3</v>
      </c>
      <c r="C36" s="10" t="s">
        <v>65</v>
      </c>
      <c r="D36" s="10" t="s">
        <v>63</v>
      </c>
      <c r="E36" s="10" t="s">
        <v>66</v>
      </c>
      <c r="F36" s="10">
        <v>2018</v>
      </c>
      <c r="G36" s="10">
        <v>51</v>
      </c>
      <c r="H36" s="15" t="e">
        <f>VLOOKUP(E36,[1]Sheet2!$A$32:$J$43,10,)</f>
        <v>#N/A</v>
      </c>
      <c r="I36" s="10" t="s">
        <v>20</v>
      </c>
    </row>
    <row r="37" spans="1:9">
      <c r="A37" s="10" t="s">
        <v>10</v>
      </c>
      <c r="B37" s="13">
        <v>3</v>
      </c>
      <c r="C37" s="10" t="s">
        <v>31</v>
      </c>
      <c r="D37" s="10" t="s">
        <v>63</v>
      </c>
      <c r="E37" s="10" t="s">
        <v>32</v>
      </c>
      <c r="F37" s="10">
        <v>2018</v>
      </c>
      <c r="G37" s="10">
        <v>67</v>
      </c>
      <c r="H37" s="15" t="e">
        <f>VLOOKUP(E37,[1]Sheet2!$A$32:$J$43,10,)</f>
        <v>#N/A</v>
      </c>
      <c r="I37" s="10" t="s">
        <v>33</v>
      </c>
    </row>
    <row r="38" spans="1:9">
      <c r="A38" s="10" t="s">
        <v>10</v>
      </c>
      <c r="B38" s="13">
        <v>3</v>
      </c>
      <c r="C38" s="10" t="s">
        <v>36</v>
      </c>
      <c r="D38" s="10" t="s">
        <v>63</v>
      </c>
      <c r="E38" s="10" t="s">
        <v>57</v>
      </c>
      <c r="F38" s="10">
        <v>2018</v>
      </c>
      <c r="G38" s="10">
        <v>48</v>
      </c>
      <c r="H38" s="15" t="e">
        <f>VLOOKUP(E38,[1]Sheet2!$A$32:$J$43,10,)</f>
        <v>#N/A</v>
      </c>
      <c r="I38" s="10" t="s">
        <v>49</v>
      </c>
    </row>
    <row r="39" spans="1:9">
      <c r="A39" s="10" t="s">
        <v>10</v>
      </c>
      <c r="B39" s="13">
        <v>3</v>
      </c>
      <c r="C39" s="10" t="s">
        <v>59</v>
      </c>
      <c r="D39" s="10" t="s">
        <v>63</v>
      </c>
      <c r="E39" s="10" t="s">
        <v>28</v>
      </c>
      <c r="F39" s="10">
        <v>2018</v>
      </c>
      <c r="G39" s="10">
        <v>63</v>
      </c>
      <c r="H39" s="15" t="e">
        <f>VLOOKUP(E39,[1]Sheet2!$A$32:$J$43,10,)</f>
        <v>#N/A</v>
      </c>
      <c r="I39" s="10" t="s">
        <v>26</v>
      </c>
    </row>
    <row r="40" spans="1:9">
      <c r="A40" s="10" t="s">
        <v>10</v>
      </c>
      <c r="B40" s="13">
        <v>3</v>
      </c>
      <c r="C40" s="10" t="s">
        <v>38</v>
      </c>
      <c r="D40" s="10" t="s">
        <v>63</v>
      </c>
      <c r="E40" s="10" t="s">
        <v>25</v>
      </c>
      <c r="F40" s="10">
        <v>2018</v>
      </c>
      <c r="G40" s="10">
        <v>63</v>
      </c>
      <c r="H40" s="15" t="e">
        <f>VLOOKUP(E40,[1]Sheet2!$A$32:$J$43,10,)</f>
        <v>#N/A</v>
      </c>
      <c r="I40" s="10" t="s">
        <v>26</v>
      </c>
    </row>
    <row r="41" spans="1:9">
      <c r="A41" s="10" t="s">
        <v>10</v>
      </c>
      <c r="B41" s="13">
        <v>3</v>
      </c>
      <c r="C41" s="10" t="s">
        <v>67</v>
      </c>
      <c r="D41" s="10" t="s">
        <v>63</v>
      </c>
      <c r="E41" s="10" t="s">
        <v>22</v>
      </c>
      <c r="F41" s="10">
        <v>2018</v>
      </c>
      <c r="G41" s="10">
        <v>80</v>
      </c>
      <c r="H41" s="15" t="e">
        <f>VLOOKUP(E41,[1]Sheet2!$A$32:$J$43,10,)</f>
        <v>#N/A</v>
      </c>
      <c r="I41" s="10" t="s">
        <v>23</v>
      </c>
    </row>
    <row r="42" spans="1:9">
      <c r="A42" s="10" t="s">
        <v>10</v>
      </c>
      <c r="B42" s="13">
        <v>3</v>
      </c>
      <c r="C42" s="10" t="s">
        <v>68</v>
      </c>
      <c r="D42" s="10" t="s">
        <v>63</v>
      </c>
      <c r="E42" s="10" t="s">
        <v>46</v>
      </c>
      <c r="F42" s="10">
        <v>2018</v>
      </c>
      <c r="G42" s="10">
        <v>64</v>
      </c>
      <c r="H42" s="15" t="e">
        <f>VLOOKUP(E42,[1]Sheet2!$A$32:$J$43,10,)</f>
        <v>#N/A</v>
      </c>
      <c r="I42" s="10" t="s">
        <v>42</v>
      </c>
    </row>
    <row r="43" spans="1:9">
      <c r="A43" s="10" t="s">
        <v>10</v>
      </c>
      <c r="B43" s="13">
        <v>3</v>
      </c>
      <c r="C43" s="10" t="s">
        <v>43</v>
      </c>
      <c r="D43" s="10" t="s">
        <v>63</v>
      </c>
      <c r="E43" s="10" t="s">
        <v>44</v>
      </c>
      <c r="F43" s="10">
        <v>2018</v>
      </c>
      <c r="G43" s="10">
        <v>66</v>
      </c>
      <c r="H43" s="43" t="e">
        <f>VLOOKUP(E43,[1]Sheet2!$A$32:$J$43,10,)</f>
        <v>#N/A</v>
      </c>
      <c r="I43" s="10" t="s">
        <v>26</v>
      </c>
    </row>
    <row r="44" spans="1:9">
      <c r="A44" s="10"/>
      <c r="B44" s="10"/>
      <c r="C44" s="10"/>
      <c r="D44" s="10"/>
      <c r="E44" s="10"/>
      <c r="F44" s="10"/>
      <c r="G44" s="10"/>
      <c r="H44" s="15"/>
      <c r="I44" s="10"/>
    </row>
    <row r="45" spans="1:9">
      <c r="A45" s="10" t="s">
        <v>10</v>
      </c>
      <c r="B45" s="13">
        <v>3</v>
      </c>
      <c r="C45" s="10" t="s">
        <v>62</v>
      </c>
      <c r="D45" s="10" t="s">
        <v>69</v>
      </c>
      <c r="E45" s="10" t="s">
        <v>22</v>
      </c>
      <c r="F45" s="10">
        <v>2018</v>
      </c>
      <c r="G45" s="10">
        <v>76</v>
      </c>
      <c r="H45" s="15" t="e">
        <f>VLOOKUP(E45,[1]Sheet2!$A$45:$J$57,10,)</f>
        <v>#N/A</v>
      </c>
      <c r="I45" s="10" t="s">
        <v>23</v>
      </c>
    </row>
    <row r="46" spans="1:9">
      <c r="A46" s="10" t="s">
        <v>10</v>
      </c>
      <c r="B46" s="13">
        <v>3</v>
      </c>
      <c r="C46" s="10" t="s">
        <v>51</v>
      </c>
      <c r="D46" s="10" t="s">
        <v>69</v>
      </c>
      <c r="E46" s="10" t="s">
        <v>61</v>
      </c>
      <c r="F46" s="10">
        <v>2018</v>
      </c>
      <c r="G46" s="10">
        <v>66</v>
      </c>
      <c r="H46" s="15" t="e">
        <f>VLOOKUP(E46,[1]Sheet2!$A$45:$J$57,10,)</f>
        <v>#N/A</v>
      </c>
      <c r="I46" s="10" t="s">
        <v>26</v>
      </c>
    </row>
    <row r="47" spans="1:9">
      <c r="A47" s="10" t="s">
        <v>10</v>
      </c>
      <c r="B47" s="13">
        <v>3</v>
      </c>
      <c r="C47" s="10" t="s">
        <v>53</v>
      </c>
      <c r="D47" s="10" t="s">
        <v>69</v>
      </c>
      <c r="E47" s="10" t="s">
        <v>48</v>
      </c>
      <c r="F47" s="10">
        <v>2018</v>
      </c>
      <c r="G47" s="10">
        <v>70</v>
      </c>
      <c r="H47" s="15" t="e">
        <f>VLOOKUP(E47,[1]Sheet2!$A$45:$J$57,10,)</f>
        <v>#N/A</v>
      </c>
      <c r="I47" s="10" t="s">
        <v>49</v>
      </c>
    </row>
    <row r="48" spans="1:9">
      <c r="A48" s="10" t="s">
        <v>10</v>
      </c>
      <c r="B48" s="13">
        <v>3</v>
      </c>
      <c r="C48" s="10" t="s">
        <v>70</v>
      </c>
      <c r="D48" s="10" t="s">
        <v>69</v>
      </c>
      <c r="E48" s="10" t="s">
        <v>19</v>
      </c>
      <c r="F48" s="10">
        <v>2018</v>
      </c>
      <c r="G48" s="10">
        <v>51</v>
      </c>
      <c r="H48" s="15" t="e">
        <f>VLOOKUP(E48,[1]Sheet2!$A$45:$J$57,10,)</f>
        <v>#N/A</v>
      </c>
      <c r="I48" s="10" t="s">
        <v>20</v>
      </c>
    </row>
    <row r="49" spans="1:9">
      <c r="A49" s="10" t="s">
        <v>10</v>
      </c>
      <c r="B49" s="13">
        <v>3</v>
      </c>
      <c r="C49" s="10" t="s">
        <v>27</v>
      </c>
      <c r="D49" s="10" t="s">
        <v>69</v>
      </c>
      <c r="E49" s="10" t="s">
        <v>35</v>
      </c>
      <c r="F49" s="10">
        <v>2018</v>
      </c>
      <c r="G49" s="10">
        <v>62</v>
      </c>
      <c r="H49" s="15" t="e">
        <f>VLOOKUP(E49,[1]Sheet2!$A$45:$J$57,10,)</f>
        <v>#N/A</v>
      </c>
      <c r="I49" s="10" t="s">
        <v>20</v>
      </c>
    </row>
    <row r="50" spans="1:9">
      <c r="A50" s="10" t="s">
        <v>10</v>
      </c>
      <c r="B50" s="13">
        <v>3</v>
      </c>
      <c r="C50" s="10" t="s">
        <v>71</v>
      </c>
      <c r="D50" s="10" t="s">
        <v>69</v>
      </c>
      <c r="E50" s="10" t="s">
        <v>28</v>
      </c>
      <c r="F50" s="10">
        <v>2018</v>
      </c>
      <c r="G50" s="10">
        <v>56</v>
      </c>
      <c r="H50" s="15" t="e">
        <f>VLOOKUP(E50,[1]Sheet2!$A$45:$J$57,10,)</f>
        <v>#N/A</v>
      </c>
      <c r="I50" s="10" t="s">
        <v>26</v>
      </c>
    </row>
    <row r="51" spans="1:9">
      <c r="A51" s="10" t="s">
        <v>10</v>
      </c>
      <c r="B51" s="13">
        <v>3</v>
      </c>
      <c r="C51" s="10" t="s">
        <v>72</v>
      </c>
      <c r="D51" s="10" t="s">
        <v>69</v>
      </c>
      <c r="E51" s="10" t="s">
        <v>16</v>
      </c>
      <c r="F51" s="10">
        <v>2018</v>
      </c>
      <c r="G51" s="10">
        <v>50</v>
      </c>
      <c r="H51" s="15" t="e">
        <f>VLOOKUP(E51,[1]Sheet2!$A$45:$J$57,10,)</f>
        <v>#N/A</v>
      </c>
      <c r="I51" s="10" t="s">
        <v>17</v>
      </c>
    </row>
    <row r="52" spans="1:9">
      <c r="A52" s="10" t="s">
        <v>10</v>
      </c>
      <c r="B52" s="13">
        <v>3</v>
      </c>
      <c r="C52" s="10" t="s">
        <v>64</v>
      </c>
      <c r="D52" s="10" t="s">
        <v>69</v>
      </c>
      <c r="E52" s="10" t="s">
        <v>55</v>
      </c>
      <c r="F52" s="10">
        <v>2018</v>
      </c>
      <c r="G52" s="10">
        <v>75</v>
      </c>
      <c r="H52" s="15" t="e">
        <f>VLOOKUP(E52,[1]Sheet2!$A$45:$J$57,10,)</f>
        <v>#N/A</v>
      </c>
      <c r="I52" s="10" t="s">
        <v>23</v>
      </c>
    </row>
    <row r="53" spans="1:9">
      <c r="A53" s="10" t="s">
        <v>10</v>
      </c>
      <c r="B53" s="13">
        <v>3</v>
      </c>
      <c r="C53" s="10" t="s">
        <v>56</v>
      </c>
      <c r="D53" s="10" t="s">
        <v>69</v>
      </c>
      <c r="E53" s="10" t="s">
        <v>57</v>
      </c>
      <c r="F53" s="10">
        <v>2018</v>
      </c>
      <c r="G53" s="10">
        <v>66</v>
      </c>
      <c r="H53" s="15" t="e">
        <f>VLOOKUP(E53,[1]Sheet2!$A$45:$J$57,10,)</f>
        <v>#N/A</v>
      </c>
      <c r="I53" s="10" t="s">
        <v>49</v>
      </c>
    </row>
    <row r="54" spans="1:9">
      <c r="A54" s="10" t="s">
        <v>10</v>
      </c>
      <c r="B54" s="13">
        <v>3</v>
      </c>
      <c r="C54" s="10" t="s">
        <v>59</v>
      </c>
      <c r="D54" s="10" t="s">
        <v>69</v>
      </c>
      <c r="E54" s="10" t="s">
        <v>37</v>
      </c>
      <c r="F54" s="10">
        <v>2018</v>
      </c>
      <c r="G54" s="10">
        <v>59</v>
      </c>
      <c r="H54" s="15" t="e">
        <f>VLOOKUP(E54,[1]Sheet2!$A$45:$J$57,10,)</f>
        <v>#N/A</v>
      </c>
      <c r="I54" s="10" t="s">
        <v>17</v>
      </c>
    </row>
    <row r="55" spans="1:9">
      <c r="A55" s="10" t="s">
        <v>10</v>
      </c>
      <c r="B55" s="13">
        <v>3</v>
      </c>
      <c r="C55" s="10" t="s">
        <v>60</v>
      </c>
      <c r="D55" s="10" t="s">
        <v>69</v>
      </c>
      <c r="E55" s="10" t="s">
        <v>52</v>
      </c>
      <c r="F55" s="10">
        <v>2018</v>
      </c>
      <c r="G55" s="10">
        <v>49</v>
      </c>
      <c r="H55" s="15" t="e">
        <f>VLOOKUP(E55,[1]Sheet2!$A$45:$J$57,10,)</f>
        <v>#N/A</v>
      </c>
      <c r="I55" s="10" t="s">
        <v>23</v>
      </c>
    </row>
    <row r="56" spans="1:9">
      <c r="A56" s="10" t="s">
        <v>10</v>
      </c>
      <c r="B56" s="13">
        <v>3</v>
      </c>
      <c r="C56" s="10" t="s">
        <v>38</v>
      </c>
      <c r="D56" s="10" t="s">
        <v>69</v>
      </c>
      <c r="E56" s="10" t="s">
        <v>66</v>
      </c>
      <c r="F56" s="10">
        <v>2018</v>
      </c>
      <c r="G56" s="10">
        <v>58</v>
      </c>
      <c r="H56" s="15" t="e">
        <f>VLOOKUP(E56,[1]Sheet2!$A$45:$J$57,10,)</f>
        <v>#N/A</v>
      </c>
      <c r="I56" s="10" t="s">
        <v>20</v>
      </c>
    </row>
    <row r="57" spans="1:9">
      <c r="A57" s="10" t="s">
        <v>10</v>
      </c>
      <c r="B57" s="13">
        <v>3</v>
      </c>
      <c r="C57" s="10" t="s">
        <v>67</v>
      </c>
      <c r="D57" s="10" t="s">
        <v>69</v>
      </c>
      <c r="E57" s="10" t="s">
        <v>32</v>
      </c>
      <c r="F57" s="10">
        <v>2018</v>
      </c>
      <c r="G57" s="10">
        <v>60</v>
      </c>
      <c r="H57" s="15" t="e">
        <f>VLOOKUP(E57,[1]Sheet2!$A$45:$J$57,10,)</f>
        <v>#N/A</v>
      </c>
      <c r="I57" s="10" t="s">
        <v>33</v>
      </c>
    </row>
    <row r="58" spans="1:9">
      <c r="A58" s="10"/>
      <c r="B58" s="10"/>
      <c r="C58" s="10"/>
      <c r="D58" s="10"/>
      <c r="E58" s="10"/>
      <c r="F58" s="10"/>
      <c r="G58" s="10"/>
      <c r="H58" s="15"/>
      <c r="I58" s="10"/>
    </row>
    <row r="59" spans="1:9">
      <c r="A59" s="10" t="s">
        <v>10</v>
      </c>
      <c r="B59" s="13">
        <v>3</v>
      </c>
      <c r="C59" s="10" t="s">
        <v>62</v>
      </c>
      <c r="D59" s="10" t="s">
        <v>73</v>
      </c>
      <c r="E59" s="10" t="s">
        <v>32</v>
      </c>
      <c r="F59" s="10">
        <v>2018</v>
      </c>
      <c r="G59" s="10">
        <v>37</v>
      </c>
      <c r="H59" s="15" t="e">
        <f>VLOOKUP(E59,[1]Sheet2!$A$59:$J$73,10,FALSE)</f>
        <v>#N/A</v>
      </c>
      <c r="I59" s="10" t="s">
        <v>33</v>
      </c>
    </row>
    <row r="60" spans="1:9">
      <c r="A60" s="10" t="s">
        <v>10</v>
      </c>
      <c r="B60" s="13">
        <v>3</v>
      </c>
      <c r="C60" s="10" t="s">
        <v>51</v>
      </c>
      <c r="D60" s="10" t="s">
        <v>73</v>
      </c>
      <c r="E60" s="10" t="s">
        <v>44</v>
      </c>
      <c r="F60" s="10">
        <v>2018</v>
      </c>
      <c r="G60" s="10">
        <v>60</v>
      </c>
      <c r="H60" s="15" t="e">
        <f>VLOOKUP(E60,[1]Sheet2!$A$59:$J$73,10,FALSE)</f>
        <v>#N/A</v>
      </c>
      <c r="I60" s="10" t="s">
        <v>26</v>
      </c>
    </row>
    <row r="61" spans="1:9">
      <c r="A61" s="10" t="s">
        <v>10</v>
      </c>
      <c r="B61" s="13">
        <v>3</v>
      </c>
      <c r="C61" s="10" t="s">
        <v>53</v>
      </c>
      <c r="D61" s="10" t="s">
        <v>73</v>
      </c>
      <c r="E61" s="10" t="s">
        <v>22</v>
      </c>
      <c r="F61" s="10">
        <v>2018</v>
      </c>
      <c r="G61" s="10">
        <v>48</v>
      </c>
      <c r="H61" s="15" t="e">
        <f>VLOOKUP(E61,[1]Sheet2!$A$59:$J$73,10,FALSE)</f>
        <v>#N/A</v>
      </c>
      <c r="I61" s="10" t="s">
        <v>23</v>
      </c>
    </row>
    <row r="62" spans="1:9">
      <c r="A62" s="10" t="s">
        <v>10</v>
      </c>
      <c r="B62" s="13">
        <v>3</v>
      </c>
      <c r="C62" s="10" t="s">
        <v>70</v>
      </c>
      <c r="D62" s="10" t="s">
        <v>73</v>
      </c>
      <c r="E62" s="10" t="s">
        <v>61</v>
      </c>
      <c r="F62" s="10">
        <v>2018</v>
      </c>
      <c r="G62" s="10">
        <v>46</v>
      </c>
      <c r="H62" s="15" t="e">
        <f>VLOOKUP(E62,[1]Sheet2!$A$59:$J$73,10,FALSE)</f>
        <v>#N/A</v>
      </c>
      <c r="I62" s="10" t="s">
        <v>26</v>
      </c>
    </row>
    <row r="63" spans="1:9">
      <c r="A63" s="10" t="s">
        <v>10</v>
      </c>
      <c r="B63" s="13">
        <v>3</v>
      </c>
      <c r="C63" s="10" t="s">
        <v>29</v>
      </c>
      <c r="D63" s="10" t="s">
        <v>73</v>
      </c>
      <c r="E63" s="10" t="s">
        <v>19</v>
      </c>
      <c r="F63" s="10">
        <v>2018</v>
      </c>
      <c r="G63" s="10">
        <v>73</v>
      </c>
      <c r="H63" s="15" t="e">
        <f>VLOOKUP(E63,[1]Sheet2!$A$59:$J$73,10,FALSE)</f>
        <v>#N/A</v>
      </c>
      <c r="I63" s="10" t="s">
        <v>20</v>
      </c>
    </row>
    <row r="64" spans="1:9">
      <c r="A64" s="10" t="s">
        <v>10</v>
      </c>
      <c r="B64" s="13">
        <v>3</v>
      </c>
      <c r="C64" s="10" t="s">
        <v>72</v>
      </c>
      <c r="D64" s="10" t="s">
        <v>73</v>
      </c>
      <c r="E64" s="10" t="s">
        <v>13</v>
      </c>
      <c r="F64" s="10">
        <v>2018</v>
      </c>
      <c r="G64" s="10">
        <v>31</v>
      </c>
      <c r="H64" s="15" t="e">
        <f>VLOOKUP(E64,[1]Sheet2!$A$59:$J$73,10,FALSE)</f>
        <v>#N/A</v>
      </c>
      <c r="I64" s="10" t="s">
        <v>14</v>
      </c>
    </row>
    <row r="65" spans="1:9">
      <c r="A65" s="10" t="s">
        <v>10</v>
      </c>
      <c r="B65" s="13">
        <v>3</v>
      </c>
      <c r="C65" s="10" t="s">
        <v>64</v>
      </c>
      <c r="D65" s="10" t="s">
        <v>73</v>
      </c>
      <c r="E65" s="10" t="s">
        <v>48</v>
      </c>
      <c r="F65" s="10">
        <v>2018</v>
      </c>
      <c r="G65" s="10">
        <v>48</v>
      </c>
      <c r="H65" s="15" t="e">
        <f>VLOOKUP(E65,[1]Sheet2!$A$59:$J$73,10,FALSE)</f>
        <v>#N/A</v>
      </c>
      <c r="I65" s="10" t="s">
        <v>49</v>
      </c>
    </row>
    <row r="66" spans="1:9">
      <c r="A66" s="10" t="s">
        <v>10</v>
      </c>
      <c r="B66" s="13">
        <v>3</v>
      </c>
      <c r="C66" s="10" t="s">
        <v>56</v>
      </c>
      <c r="D66" s="10" t="s">
        <v>73</v>
      </c>
      <c r="E66" s="10" t="s">
        <v>37</v>
      </c>
      <c r="F66" s="10">
        <v>2018</v>
      </c>
      <c r="G66" s="10">
        <v>51</v>
      </c>
      <c r="H66" s="15" t="e">
        <f>VLOOKUP(E66,[1]Sheet2!$A$59:$J$73,10,FALSE)</f>
        <v>#N/A</v>
      </c>
      <c r="I66" s="10" t="s">
        <v>17</v>
      </c>
    </row>
    <row r="67" spans="1:9">
      <c r="A67" s="10" t="s">
        <v>10</v>
      </c>
      <c r="B67" s="13">
        <v>3</v>
      </c>
      <c r="C67" s="10" t="s">
        <v>31</v>
      </c>
      <c r="D67" s="10" t="s">
        <v>73</v>
      </c>
      <c r="E67" s="10" t="s">
        <v>35</v>
      </c>
      <c r="F67" s="10">
        <v>2018</v>
      </c>
      <c r="G67" s="10">
        <v>61</v>
      </c>
      <c r="H67" s="15" t="e">
        <f>VLOOKUP(E67,[1]Sheet2!$A$59:$J$73,10,FALSE)</f>
        <v>#N/A</v>
      </c>
      <c r="I67" s="10" t="s">
        <v>20</v>
      </c>
    </row>
    <row r="68" spans="1:9">
      <c r="A68" s="10" t="s">
        <v>10</v>
      </c>
      <c r="B68" s="13">
        <v>3</v>
      </c>
      <c r="C68" s="10" t="s">
        <v>58</v>
      </c>
      <c r="D68" s="10" t="s">
        <v>73</v>
      </c>
      <c r="E68" s="10" t="s">
        <v>46</v>
      </c>
      <c r="F68" s="10">
        <v>2018</v>
      </c>
      <c r="G68" s="10">
        <v>59</v>
      </c>
      <c r="H68" s="15" t="e">
        <f>VLOOKUP(E68,[1]Sheet2!$A$59:$J$73,10,FALSE)</f>
        <v>#N/A</v>
      </c>
      <c r="I68" s="10" t="s">
        <v>42</v>
      </c>
    </row>
    <row r="69" spans="1:9">
      <c r="A69" s="10" t="s">
        <v>10</v>
      </c>
      <c r="B69" s="13">
        <v>3</v>
      </c>
      <c r="C69" s="10" t="s">
        <v>60</v>
      </c>
      <c r="D69" s="10" t="s">
        <v>73</v>
      </c>
      <c r="E69" s="10" t="s">
        <v>28</v>
      </c>
      <c r="F69" s="10">
        <v>2018</v>
      </c>
      <c r="G69" s="10">
        <v>54</v>
      </c>
      <c r="H69" s="15" t="e">
        <f>VLOOKUP(E69,[1]Sheet2!$A$59:$J$73,10,FALSE)</f>
        <v>#N/A</v>
      </c>
      <c r="I69" s="10" t="s">
        <v>26</v>
      </c>
    </row>
    <row r="70" spans="1:9">
      <c r="A70" s="10" t="s">
        <v>10</v>
      </c>
      <c r="B70" s="13">
        <v>3</v>
      </c>
      <c r="C70" s="10" t="s">
        <v>40</v>
      </c>
      <c r="D70" s="10" t="s">
        <v>73</v>
      </c>
      <c r="E70" s="10" t="s">
        <v>39</v>
      </c>
      <c r="F70" s="10">
        <v>2018</v>
      </c>
      <c r="G70" s="10">
        <v>38</v>
      </c>
      <c r="H70" s="15" t="e">
        <f>VLOOKUP(E70,[1]Sheet2!$A$59:$J$73,10,FALSE)</f>
        <v>#N/A</v>
      </c>
      <c r="I70" s="10" t="s">
        <v>14</v>
      </c>
    </row>
    <row r="71" spans="1:9">
      <c r="A71" s="10" t="s">
        <v>10</v>
      </c>
      <c r="B71" s="13">
        <v>3</v>
      </c>
      <c r="C71" s="10" t="s">
        <v>67</v>
      </c>
      <c r="D71" s="10" t="s">
        <v>73</v>
      </c>
      <c r="E71" s="10" t="s">
        <v>16</v>
      </c>
      <c r="F71" s="10">
        <v>2018</v>
      </c>
      <c r="G71" s="10">
        <v>47</v>
      </c>
      <c r="H71" s="15" t="e">
        <f>VLOOKUP(E71,[1]Sheet2!$A$59:$J$73,10,FALSE)</f>
        <v>#N/A</v>
      </c>
      <c r="I71" s="10" t="s">
        <v>17</v>
      </c>
    </row>
    <row r="72" spans="1:9">
      <c r="A72" s="10" t="s">
        <v>10</v>
      </c>
      <c r="B72" s="13">
        <v>3</v>
      </c>
      <c r="C72" s="10" t="s">
        <v>68</v>
      </c>
      <c r="D72" s="10" t="s">
        <v>73</v>
      </c>
      <c r="E72" s="10" t="s">
        <v>25</v>
      </c>
      <c r="F72" s="10">
        <v>2018</v>
      </c>
      <c r="G72" s="10">
        <v>64</v>
      </c>
      <c r="H72" s="15" t="e">
        <f>VLOOKUP(E72,[1]Sheet2!$A$59:$J$73,10,FALSE)</f>
        <v>#N/A</v>
      </c>
      <c r="I72" s="10" t="s">
        <v>26</v>
      </c>
    </row>
    <row r="73" spans="1:9">
      <c r="A73" s="10" t="s">
        <v>10</v>
      </c>
      <c r="B73" s="13">
        <v>3</v>
      </c>
      <c r="C73" s="10" t="s">
        <v>43</v>
      </c>
      <c r="D73" s="10" t="s">
        <v>73</v>
      </c>
      <c r="E73" s="10" t="s">
        <v>30</v>
      </c>
      <c r="F73" s="10">
        <v>2018</v>
      </c>
      <c r="G73" s="10">
        <v>82</v>
      </c>
      <c r="H73" s="15" t="e">
        <f>VLOOKUP(E73,[1]Sheet2!$A$59:$J$73,10,FALSE)</f>
        <v>#N/A</v>
      </c>
      <c r="I73" s="10" t="s">
        <v>23</v>
      </c>
    </row>
    <row r="74" spans="1:9">
      <c r="A74" s="10"/>
      <c r="B74" s="10"/>
      <c r="C74" s="10"/>
      <c r="D74" s="10"/>
      <c r="E74" s="10"/>
      <c r="F74" s="10"/>
      <c r="G74" s="10"/>
      <c r="H74" s="15"/>
      <c r="I74" s="10"/>
    </row>
    <row r="75" spans="1:9">
      <c r="A75" s="10" t="s">
        <v>10</v>
      </c>
      <c r="B75" s="13">
        <v>3</v>
      </c>
      <c r="C75" s="10" t="s">
        <v>11</v>
      </c>
      <c r="D75" s="10" t="s">
        <v>74</v>
      </c>
      <c r="E75" s="10" t="s">
        <v>30</v>
      </c>
      <c r="F75" s="10">
        <v>2018</v>
      </c>
      <c r="G75" s="10">
        <v>71</v>
      </c>
      <c r="H75" s="15" t="e">
        <f>VLOOKUP(E75,[1]Sheet2!$A$75:$J$88,10,FALSE)</f>
        <v>#N/A</v>
      </c>
      <c r="I75" s="10" t="s">
        <v>23</v>
      </c>
    </row>
    <row r="76" spans="1:9">
      <c r="A76" s="10" t="s">
        <v>10</v>
      </c>
      <c r="B76" s="13">
        <v>3</v>
      </c>
      <c r="C76" s="10" t="s">
        <v>47</v>
      </c>
      <c r="D76" s="10" t="s">
        <v>74</v>
      </c>
      <c r="E76" s="10" t="s">
        <v>52</v>
      </c>
      <c r="F76" s="10">
        <v>2018</v>
      </c>
      <c r="G76" s="10">
        <v>56</v>
      </c>
      <c r="H76" s="15" t="e">
        <f>VLOOKUP(E76,[1]Sheet2!$A$75:$J$88,10,FALSE)</f>
        <v>#N/A</v>
      </c>
      <c r="I76" s="10" t="s">
        <v>23</v>
      </c>
    </row>
    <row r="77" spans="1:9">
      <c r="A77" s="10" t="s">
        <v>10</v>
      </c>
      <c r="B77" s="13">
        <v>3</v>
      </c>
      <c r="C77" s="10" t="s">
        <v>62</v>
      </c>
      <c r="D77" s="10" t="s">
        <v>74</v>
      </c>
      <c r="E77" s="10" t="s">
        <v>25</v>
      </c>
      <c r="F77" s="10">
        <v>2018</v>
      </c>
      <c r="G77" s="10">
        <v>55</v>
      </c>
      <c r="H77" s="15" t="e">
        <f>VLOOKUP(E77,[1]Sheet2!$A$75:$J$88,10,FALSE)</f>
        <v>#N/A</v>
      </c>
      <c r="I77" s="10" t="s">
        <v>26</v>
      </c>
    </row>
    <row r="78" spans="1:9">
      <c r="A78" s="10" t="s">
        <v>10</v>
      </c>
      <c r="B78" s="13">
        <v>3</v>
      </c>
      <c r="C78" s="10" t="s">
        <v>51</v>
      </c>
      <c r="D78" s="10" t="s">
        <v>74</v>
      </c>
      <c r="E78" s="10" t="s">
        <v>41</v>
      </c>
      <c r="F78" s="10">
        <v>2018</v>
      </c>
      <c r="G78" s="10">
        <v>56</v>
      </c>
      <c r="H78" s="15" t="e">
        <f>VLOOKUP(E78,[1]Sheet2!$A$75:$J$88,10,FALSE)</f>
        <v>#N/A</v>
      </c>
      <c r="I78" s="10" t="s">
        <v>42</v>
      </c>
    </row>
    <row r="79" spans="1:9">
      <c r="A79" s="10" t="s">
        <v>10</v>
      </c>
      <c r="B79" s="13">
        <v>3</v>
      </c>
      <c r="C79" s="10" t="s">
        <v>53</v>
      </c>
      <c r="D79" s="10" t="s">
        <v>74</v>
      </c>
      <c r="E79" s="10" t="s">
        <v>39</v>
      </c>
      <c r="F79" s="10">
        <v>2018</v>
      </c>
      <c r="G79" s="10">
        <v>58</v>
      </c>
      <c r="H79" s="15" t="e">
        <f>VLOOKUP(E79,[1]Sheet2!$A$75:$J$88,10,FALSE)</f>
        <v>#N/A</v>
      </c>
      <c r="I79" s="10" t="s">
        <v>14</v>
      </c>
    </row>
    <row r="80" spans="1:9">
      <c r="A80" s="10" t="s">
        <v>10</v>
      </c>
      <c r="B80" s="13">
        <v>3</v>
      </c>
      <c r="C80" s="10" t="s">
        <v>70</v>
      </c>
      <c r="D80" s="10" t="s">
        <v>74</v>
      </c>
      <c r="E80" s="10" t="s">
        <v>57</v>
      </c>
      <c r="F80" s="10">
        <v>2018</v>
      </c>
      <c r="G80" s="10">
        <v>64</v>
      </c>
      <c r="H80" s="15" t="e">
        <f>VLOOKUP(E80,[1]Sheet2!$A$75:$J$88,10,FALSE)</f>
        <v>#N/A</v>
      </c>
      <c r="I80" s="10" t="s">
        <v>49</v>
      </c>
    </row>
    <row r="81" spans="1:9">
      <c r="A81" s="10" t="s">
        <v>10</v>
      </c>
      <c r="B81" s="13">
        <v>3</v>
      </c>
      <c r="C81" s="10" t="s">
        <v>24</v>
      </c>
      <c r="D81" s="10" t="s">
        <v>74</v>
      </c>
      <c r="E81" s="10" t="s">
        <v>61</v>
      </c>
      <c r="F81" s="10">
        <v>2018</v>
      </c>
      <c r="G81" s="10">
        <v>48</v>
      </c>
      <c r="H81" s="15" t="e">
        <f>VLOOKUP(E81,[1]Sheet2!$A$75:$J$88,10,FALSE)</f>
        <v>#N/A</v>
      </c>
      <c r="I81" s="10" t="s">
        <v>26</v>
      </c>
    </row>
    <row r="82" spans="1:9">
      <c r="A82" s="10" t="s">
        <v>10</v>
      </c>
      <c r="B82" s="13">
        <v>3</v>
      </c>
      <c r="C82" s="10" t="s">
        <v>72</v>
      </c>
      <c r="D82" s="10" t="s">
        <v>74</v>
      </c>
      <c r="E82" s="10" t="s">
        <v>13</v>
      </c>
      <c r="F82" s="10">
        <v>2018</v>
      </c>
      <c r="G82" s="10">
        <v>53</v>
      </c>
      <c r="H82" s="15" t="e">
        <f>VLOOKUP(E82,[1]Sheet2!$A$75:$J$88,10,FALSE)</f>
        <v>#N/A</v>
      </c>
      <c r="I82" s="10" t="s">
        <v>14</v>
      </c>
    </row>
    <row r="83" spans="1:9">
      <c r="A83" s="10" t="s">
        <v>10</v>
      </c>
      <c r="B83" s="13">
        <v>3</v>
      </c>
      <c r="C83" s="10" t="s">
        <v>64</v>
      </c>
      <c r="D83" s="10" t="s">
        <v>74</v>
      </c>
      <c r="E83" s="10" t="s">
        <v>46</v>
      </c>
      <c r="F83" s="10">
        <v>2018</v>
      </c>
      <c r="G83" s="10">
        <v>34</v>
      </c>
      <c r="H83" s="15" t="e">
        <f>VLOOKUP(E83,[1]Sheet2!$A$75:$J$88,10,FALSE)</f>
        <v>#N/A</v>
      </c>
      <c r="I83" s="10" t="s">
        <v>42</v>
      </c>
    </row>
    <row r="84" spans="1:9">
      <c r="A84" s="10" t="s">
        <v>10</v>
      </c>
      <c r="B84" s="13">
        <v>3</v>
      </c>
      <c r="C84" s="10" t="s">
        <v>59</v>
      </c>
      <c r="D84" s="10" t="s">
        <v>74</v>
      </c>
      <c r="E84" s="10" t="s">
        <v>44</v>
      </c>
      <c r="F84" s="10">
        <v>2018</v>
      </c>
      <c r="G84" s="10">
        <v>42</v>
      </c>
      <c r="H84" s="15" t="e">
        <f>VLOOKUP(E84,[1]Sheet2!$A$75:$J$88,10,FALSE)</f>
        <v>#N/A</v>
      </c>
      <c r="I84" s="10" t="s">
        <v>26</v>
      </c>
    </row>
    <row r="85" spans="1:9">
      <c r="A85" s="10" t="s">
        <v>10</v>
      </c>
      <c r="B85" s="13">
        <v>3</v>
      </c>
      <c r="C85" s="10" t="s">
        <v>40</v>
      </c>
      <c r="D85" s="10" t="s">
        <v>74</v>
      </c>
      <c r="E85" s="10" t="s">
        <v>35</v>
      </c>
      <c r="F85" s="10">
        <v>2018</v>
      </c>
      <c r="G85" s="10">
        <v>61</v>
      </c>
      <c r="H85" s="15" t="e">
        <f>VLOOKUP(E85,[1]Sheet2!$A$75:$J$88,10,FALSE)</f>
        <v>#N/A</v>
      </c>
      <c r="I85" s="10" t="s">
        <v>20</v>
      </c>
    </row>
    <row r="86" spans="1:9">
      <c r="A86" s="10" t="s">
        <v>10</v>
      </c>
      <c r="B86" s="13">
        <v>3</v>
      </c>
      <c r="C86" s="10" t="s">
        <v>67</v>
      </c>
      <c r="D86" s="10" t="s">
        <v>74</v>
      </c>
      <c r="E86" s="10" t="s">
        <v>32</v>
      </c>
      <c r="F86" s="10">
        <v>2018</v>
      </c>
      <c r="G86" s="10">
        <v>60</v>
      </c>
      <c r="H86" s="15" t="e">
        <f>VLOOKUP(E86,[1]Sheet2!$A$75:$J$88,10,FALSE)</f>
        <v>#N/A</v>
      </c>
      <c r="I86" s="10" t="s">
        <v>33</v>
      </c>
    </row>
    <row r="87" spans="1:9">
      <c r="A87" s="10" t="s">
        <v>10</v>
      </c>
      <c r="B87" s="13">
        <v>3</v>
      </c>
      <c r="C87" s="10" t="s">
        <v>68</v>
      </c>
      <c r="D87" s="10" t="s">
        <v>74</v>
      </c>
      <c r="E87" s="10" t="s">
        <v>37</v>
      </c>
      <c r="F87" s="10">
        <v>2018</v>
      </c>
      <c r="G87" s="10">
        <v>50</v>
      </c>
      <c r="H87" s="15" t="e">
        <f>VLOOKUP(E87,[1]Sheet2!$A$75:$J$88,10,FALSE)</f>
        <v>#N/A</v>
      </c>
      <c r="I87" s="10" t="s">
        <v>17</v>
      </c>
    </row>
    <row r="88" spans="1:9">
      <c r="A88" s="10" t="s">
        <v>10</v>
      </c>
      <c r="B88" s="13">
        <v>3</v>
      </c>
      <c r="C88" s="10" t="s">
        <v>43</v>
      </c>
      <c r="D88" s="10" t="s">
        <v>74</v>
      </c>
      <c r="E88" s="10" t="s">
        <v>48</v>
      </c>
      <c r="F88" s="10">
        <v>2018</v>
      </c>
      <c r="G88" s="10">
        <v>49</v>
      </c>
      <c r="H88" s="15" t="e">
        <f>VLOOKUP(E88,[1]Sheet2!$A$75:$J$88,10,FALSE)</f>
        <v>#N/A</v>
      </c>
      <c r="I88" s="10" t="s">
        <v>49</v>
      </c>
    </row>
  </sheetData>
  <mergeCells count="1">
    <mergeCell ref="A1:G1"/>
  </mergeCells>
  <conditionalFormatting sqref="C3:C15">
    <cfRule type="duplicateValues" dxfId="0" priority="1"/>
  </conditionalFormatting>
  <pageMargins left="0.75" right="0.75" top="1" bottom="1" header="0.5" footer="0.5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82"/>
  <sheetViews>
    <sheetView workbookViewId="0">
      <selection activeCell="L1" sqref="L1:T79"/>
    </sheetView>
  </sheetViews>
  <sheetFormatPr defaultColWidth="9" defaultRowHeight="14.25"/>
  <cols>
    <col min="1" max="1" width="12.625" customWidth="1"/>
    <col min="3" max="3" width="18.125" customWidth="1"/>
    <col min="4" max="5" width="9" hidden="1" customWidth="1"/>
    <col min="6" max="6" width="36.875" customWidth="1"/>
    <col min="8" max="8" width="21.5" customWidth="1"/>
    <col min="15" max="16" width="9" hidden="1" customWidth="1"/>
    <col min="17" max="17" width="17.625" customWidth="1"/>
    <col min="18" max="18" width="36.875" customWidth="1"/>
    <col min="20" max="20" width="47.125" customWidth="1"/>
  </cols>
  <sheetData>
    <row r="1" ht="28.5" spans="1:20">
      <c r="A1" s="16" t="s">
        <v>1</v>
      </c>
      <c r="B1" s="16" t="s">
        <v>2</v>
      </c>
      <c r="C1" s="17" t="s">
        <v>3</v>
      </c>
      <c r="D1" s="18" t="s">
        <v>7</v>
      </c>
      <c r="E1" s="19" t="s">
        <v>9</v>
      </c>
      <c r="F1" s="17" t="s">
        <v>4</v>
      </c>
      <c r="G1" s="16" t="s">
        <v>6</v>
      </c>
      <c r="H1" s="17" t="s">
        <v>5</v>
      </c>
      <c r="I1" s="26" t="s">
        <v>8</v>
      </c>
      <c r="J1" s="27"/>
      <c r="L1" s="16" t="s">
        <v>1</v>
      </c>
      <c r="M1" s="16" t="s">
        <v>2</v>
      </c>
      <c r="N1" s="17" t="s">
        <v>3</v>
      </c>
      <c r="O1" s="18" t="s">
        <v>7</v>
      </c>
      <c r="P1" s="19" t="s">
        <v>9</v>
      </c>
      <c r="Q1" t="s">
        <v>5</v>
      </c>
      <c r="R1" s="17" t="s">
        <v>4</v>
      </c>
      <c r="S1" s="16" t="s">
        <v>6</v>
      </c>
      <c r="T1" s="26" t="s">
        <v>8</v>
      </c>
    </row>
    <row r="2" spans="1:20">
      <c r="A2" s="20" t="s">
        <v>10</v>
      </c>
      <c r="B2" s="21">
        <v>3</v>
      </c>
      <c r="C2" s="22" t="s">
        <v>11</v>
      </c>
      <c r="D2" s="22">
        <v>55</v>
      </c>
      <c r="E2" s="22" t="s">
        <v>14</v>
      </c>
      <c r="F2" s="23" t="s">
        <v>75</v>
      </c>
      <c r="G2" s="24">
        <v>2018</v>
      </c>
      <c r="H2" s="22" t="s">
        <v>13</v>
      </c>
      <c r="I2" s="28"/>
      <c r="J2" s="29"/>
      <c r="L2" s="30" t="s">
        <v>76</v>
      </c>
      <c r="M2" s="31" t="s">
        <v>77</v>
      </c>
      <c r="N2" s="32" t="s">
        <v>11</v>
      </c>
      <c r="O2" s="32">
        <v>55</v>
      </c>
      <c r="P2" s="32" t="s">
        <v>14</v>
      </c>
      <c r="Q2" s="32" t="s">
        <v>13</v>
      </c>
      <c r="R2" s="23" t="s">
        <v>75</v>
      </c>
      <c r="S2" s="24">
        <v>2018</v>
      </c>
      <c r="T2" s="24" t="s">
        <v>78</v>
      </c>
    </row>
    <row r="3" spans="1:20">
      <c r="A3" s="20" t="s">
        <v>10</v>
      </c>
      <c r="B3" s="21">
        <v>3</v>
      </c>
      <c r="C3" s="22" t="s">
        <v>47</v>
      </c>
      <c r="D3" s="22">
        <v>58</v>
      </c>
      <c r="E3" s="22" t="s">
        <v>17</v>
      </c>
      <c r="F3" s="23" t="s">
        <v>75</v>
      </c>
      <c r="G3" s="24">
        <v>2018</v>
      </c>
      <c r="H3" s="22" t="s">
        <v>16</v>
      </c>
      <c r="I3" s="28"/>
      <c r="J3" s="29"/>
      <c r="L3" s="30" t="s">
        <v>76</v>
      </c>
      <c r="M3" s="31" t="s">
        <v>77</v>
      </c>
      <c r="N3" s="32" t="s">
        <v>47</v>
      </c>
      <c r="O3" s="32">
        <v>56</v>
      </c>
      <c r="P3" s="32" t="s">
        <v>17</v>
      </c>
      <c r="Q3" s="32" t="s">
        <v>16</v>
      </c>
      <c r="R3" s="23" t="s">
        <v>75</v>
      </c>
      <c r="S3" s="24">
        <v>2018</v>
      </c>
      <c r="T3" s="34" t="s">
        <v>79</v>
      </c>
    </row>
    <row r="4" spans="1:20">
      <c r="A4" s="20" t="s">
        <v>10</v>
      </c>
      <c r="B4" s="21">
        <v>3</v>
      </c>
      <c r="C4" s="22" t="s">
        <v>50</v>
      </c>
      <c r="D4" s="22">
        <v>67</v>
      </c>
      <c r="E4" s="22" t="s">
        <v>20</v>
      </c>
      <c r="F4" s="23" t="s">
        <v>75</v>
      </c>
      <c r="G4" s="24">
        <v>2018</v>
      </c>
      <c r="H4" s="22" t="s">
        <v>19</v>
      </c>
      <c r="I4" s="28"/>
      <c r="J4" s="29"/>
      <c r="L4" s="30" t="s">
        <v>76</v>
      </c>
      <c r="M4" s="31" t="s">
        <v>77</v>
      </c>
      <c r="N4" s="32" t="s">
        <v>50</v>
      </c>
      <c r="O4" s="32">
        <v>65</v>
      </c>
      <c r="P4" s="32" t="s">
        <v>20</v>
      </c>
      <c r="Q4" s="32" t="s">
        <v>19</v>
      </c>
      <c r="R4" s="23" t="s">
        <v>75</v>
      </c>
      <c r="S4" s="24">
        <v>2018</v>
      </c>
      <c r="T4" s="24" t="s">
        <v>80</v>
      </c>
    </row>
    <row r="5" spans="1:20">
      <c r="A5" s="20" t="s">
        <v>10</v>
      </c>
      <c r="B5" s="21">
        <v>3</v>
      </c>
      <c r="C5" s="25" t="s">
        <v>21</v>
      </c>
      <c r="D5" s="22">
        <v>37</v>
      </c>
      <c r="E5" s="22" t="s">
        <v>23</v>
      </c>
      <c r="F5" s="23" t="s">
        <v>75</v>
      </c>
      <c r="G5" s="24">
        <v>2018</v>
      </c>
      <c r="H5" s="22" t="s">
        <v>22</v>
      </c>
      <c r="I5" s="28"/>
      <c r="J5" s="29"/>
      <c r="L5" s="30" t="s">
        <v>76</v>
      </c>
      <c r="M5" s="31" t="s">
        <v>77</v>
      </c>
      <c r="N5" s="32" t="s">
        <v>21</v>
      </c>
      <c r="O5" s="32">
        <v>74</v>
      </c>
      <c r="P5" s="32" t="s">
        <v>20</v>
      </c>
      <c r="Q5" s="32" t="s">
        <v>35</v>
      </c>
      <c r="R5" s="23" t="s">
        <v>75</v>
      </c>
      <c r="S5" s="24">
        <v>2018</v>
      </c>
      <c r="T5" s="34" t="s">
        <v>81</v>
      </c>
    </row>
    <row r="6" spans="1:20">
      <c r="A6" s="20" t="s">
        <v>10</v>
      </c>
      <c r="B6" s="21">
        <v>3</v>
      </c>
      <c r="C6" s="22" t="s">
        <v>24</v>
      </c>
      <c r="D6" s="22">
        <v>65</v>
      </c>
      <c r="E6" s="22" t="s">
        <v>26</v>
      </c>
      <c r="F6" s="23" t="s">
        <v>75</v>
      </c>
      <c r="G6" s="24">
        <v>2018</v>
      </c>
      <c r="H6" s="22" t="s">
        <v>25</v>
      </c>
      <c r="I6" s="28"/>
      <c r="J6" s="29"/>
      <c r="L6" s="30" t="s">
        <v>76</v>
      </c>
      <c r="M6" s="31" t="s">
        <v>77</v>
      </c>
      <c r="N6" s="32" t="s">
        <v>24</v>
      </c>
      <c r="O6" s="32">
        <v>65</v>
      </c>
      <c r="P6" s="32" t="s">
        <v>26</v>
      </c>
      <c r="Q6" s="32" t="s">
        <v>25</v>
      </c>
      <c r="R6" s="23" t="s">
        <v>75</v>
      </c>
      <c r="S6" s="24">
        <v>2018</v>
      </c>
      <c r="T6" s="24" t="s">
        <v>82</v>
      </c>
    </row>
    <row r="7" spans="1:20">
      <c r="A7" s="20" t="s">
        <v>10</v>
      </c>
      <c r="B7" s="21">
        <v>3</v>
      </c>
      <c r="C7" s="22" t="s">
        <v>27</v>
      </c>
      <c r="D7" s="22">
        <v>70</v>
      </c>
      <c r="E7" s="22" t="s">
        <v>26</v>
      </c>
      <c r="F7" s="23" t="s">
        <v>75</v>
      </c>
      <c r="G7" s="24">
        <v>2018</v>
      </c>
      <c r="H7" s="22" t="s">
        <v>28</v>
      </c>
      <c r="I7" s="28"/>
      <c r="J7" s="29"/>
      <c r="L7" s="30" t="s">
        <v>76</v>
      </c>
      <c r="M7" s="31" t="s">
        <v>77</v>
      </c>
      <c r="N7" s="32" t="s">
        <v>27</v>
      </c>
      <c r="O7" s="32">
        <v>70</v>
      </c>
      <c r="P7" s="32" t="s">
        <v>26</v>
      </c>
      <c r="Q7" s="32" t="s">
        <v>28</v>
      </c>
      <c r="R7" s="23" t="s">
        <v>75</v>
      </c>
      <c r="S7" s="24">
        <v>2018</v>
      </c>
      <c r="T7" s="24" t="s">
        <v>83</v>
      </c>
    </row>
    <row r="8" spans="1:20">
      <c r="A8" s="20" t="s">
        <v>10</v>
      </c>
      <c r="B8" s="21">
        <v>3</v>
      </c>
      <c r="C8" s="22" t="s">
        <v>29</v>
      </c>
      <c r="D8" s="22">
        <v>33</v>
      </c>
      <c r="E8" s="22" t="s">
        <v>23</v>
      </c>
      <c r="F8" s="23" t="s">
        <v>75</v>
      </c>
      <c r="G8" s="24">
        <v>2018</v>
      </c>
      <c r="H8" s="22" t="s">
        <v>30</v>
      </c>
      <c r="I8" s="28"/>
      <c r="J8" s="29"/>
      <c r="L8" s="30" t="s">
        <v>76</v>
      </c>
      <c r="M8" s="31" t="s">
        <v>77</v>
      </c>
      <c r="N8" s="32" t="s">
        <v>29</v>
      </c>
      <c r="O8" s="32">
        <v>33</v>
      </c>
      <c r="P8" s="32" t="s">
        <v>23</v>
      </c>
      <c r="Q8" s="32" t="s">
        <v>30</v>
      </c>
      <c r="R8" s="23" t="s">
        <v>75</v>
      </c>
      <c r="S8" s="24">
        <v>2018</v>
      </c>
      <c r="T8" s="24" t="s">
        <v>84</v>
      </c>
    </row>
    <row r="9" spans="1:20">
      <c r="A9" s="20" t="s">
        <v>10</v>
      </c>
      <c r="B9" s="21">
        <v>3</v>
      </c>
      <c r="C9" s="22" t="s">
        <v>31</v>
      </c>
      <c r="D9" s="22">
        <v>80</v>
      </c>
      <c r="E9" s="22" t="s">
        <v>33</v>
      </c>
      <c r="F9" s="23" t="s">
        <v>75</v>
      </c>
      <c r="G9" s="24">
        <v>2018</v>
      </c>
      <c r="H9" s="22" t="s">
        <v>32</v>
      </c>
      <c r="I9" s="28"/>
      <c r="J9" s="29"/>
      <c r="L9" s="30" t="s">
        <v>76</v>
      </c>
      <c r="M9" s="31" t="s">
        <v>77</v>
      </c>
      <c r="N9" s="32" t="s">
        <v>31</v>
      </c>
      <c r="O9" s="32">
        <v>80</v>
      </c>
      <c r="P9" s="32" t="s">
        <v>33</v>
      </c>
      <c r="Q9" s="32" t="s">
        <v>32</v>
      </c>
      <c r="R9" s="23" t="s">
        <v>75</v>
      </c>
      <c r="S9" s="24">
        <v>2018</v>
      </c>
      <c r="T9" s="24" t="s">
        <v>85</v>
      </c>
    </row>
    <row r="10" spans="1:20">
      <c r="A10" s="20" t="s">
        <v>10</v>
      </c>
      <c r="B10" s="21">
        <v>3</v>
      </c>
      <c r="C10" s="25" t="s">
        <v>58</v>
      </c>
      <c r="D10" s="22">
        <v>86</v>
      </c>
      <c r="E10" s="22" t="s">
        <v>20</v>
      </c>
      <c r="F10" s="23" t="s">
        <v>75</v>
      </c>
      <c r="G10" s="24">
        <v>2018</v>
      </c>
      <c r="H10" s="22" t="s">
        <v>35</v>
      </c>
      <c r="I10" s="28"/>
      <c r="J10" s="29"/>
      <c r="L10" s="30" t="s">
        <v>76</v>
      </c>
      <c r="M10" s="31" t="s">
        <v>77</v>
      </c>
      <c r="N10" s="32" t="s">
        <v>58</v>
      </c>
      <c r="O10" s="32">
        <v>37</v>
      </c>
      <c r="P10" s="32" t="s">
        <v>23</v>
      </c>
      <c r="Q10" s="32" t="s">
        <v>22</v>
      </c>
      <c r="R10" s="23" t="s">
        <v>75</v>
      </c>
      <c r="S10" s="24">
        <v>2018</v>
      </c>
      <c r="T10" s="34" t="s">
        <v>86</v>
      </c>
    </row>
    <row r="11" spans="1:20">
      <c r="A11" s="20" t="s">
        <v>10</v>
      </c>
      <c r="B11" s="21">
        <v>3</v>
      </c>
      <c r="C11" s="22" t="s">
        <v>36</v>
      </c>
      <c r="D11" s="22">
        <v>46</v>
      </c>
      <c r="E11" s="22" t="s">
        <v>17</v>
      </c>
      <c r="F11" s="23" t="s">
        <v>75</v>
      </c>
      <c r="G11" s="24">
        <v>2018</v>
      </c>
      <c r="H11" s="22" t="s">
        <v>37</v>
      </c>
      <c r="I11" s="28"/>
      <c r="J11" s="29"/>
      <c r="L11" s="30" t="s">
        <v>76</v>
      </c>
      <c r="M11" s="31" t="s">
        <v>77</v>
      </c>
      <c r="N11" s="32" t="s">
        <v>36</v>
      </c>
      <c r="O11" s="32">
        <v>46</v>
      </c>
      <c r="P11" s="32" t="s">
        <v>17</v>
      </c>
      <c r="Q11" s="32" t="s">
        <v>37</v>
      </c>
      <c r="R11" s="23" t="s">
        <v>75</v>
      </c>
      <c r="S11" s="24">
        <v>2018</v>
      </c>
      <c r="T11" s="24" t="s">
        <v>87</v>
      </c>
    </row>
    <row r="12" spans="1:20">
      <c r="A12" s="20" t="s">
        <v>10</v>
      </c>
      <c r="B12" s="21">
        <v>3</v>
      </c>
      <c r="C12" s="22" t="s">
        <v>38</v>
      </c>
      <c r="D12" s="22">
        <v>55</v>
      </c>
      <c r="E12" s="22" t="s">
        <v>14</v>
      </c>
      <c r="F12" s="23" t="s">
        <v>75</v>
      </c>
      <c r="G12" s="24">
        <v>2018</v>
      </c>
      <c r="H12" s="22" t="s">
        <v>39</v>
      </c>
      <c r="I12" s="28"/>
      <c r="J12" s="29"/>
      <c r="L12" s="30" t="s">
        <v>76</v>
      </c>
      <c r="M12" s="31" t="s">
        <v>77</v>
      </c>
      <c r="N12" s="32" t="s">
        <v>38</v>
      </c>
      <c r="O12" s="32">
        <v>55</v>
      </c>
      <c r="P12" s="32" t="s">
        <v>14</v>
      </c>
      <c r="Q12" s="32" t="s">
        <v>39</v>
      </c>
      <c r="R12" s="23" t="s">
        <v>75</v>
      </c>
      <c r="S12" s="24">
        <v>2018</v>
      </c>
      <c r="T12" s="24" t="s">
        <v>88</v>
      </c>
    </row>
    <row r="13" spans="1:20">
      <c r="A13" s="20" t="s">
        <v>10</v>
      </c>
      <c r="B13" s="21">
        <v>3</v>
      </c>
      <c r="C13" s="22" t="s">
        <v>40</v>
      </c>
      <c r="D13" s="22">
        <v>67</v>
      </c>
      <c r="E13" s="22" t="s">
        <v>42</v>
      </c>
      <c r="F13" s="23" t="s">
        <v>75</v>
      </c>
      <c r="G13" s="24">
        <v>2018</v>
      </c>
      <c r="H13" s="22" t="s">
        <v>41</v>
      </c>
      <c r="I13" s="28"/>
      <c r="J13" s="29"/>
      <c r="L13" s="30" t="s">
        <v>76</v>
      </c>
      <c r="M13" s="31" t="s">
        <v>77</v>
      </c>
      <c r="N13" s="32" t="s">
        <v>40</v>
      </c>
      <c r="O13" s="32">
        <v>64</v>
      </c>
      <c r="P13" s="32" t="s">
        <v>42</v>
      </c>
      <c r="Q13" s="32" t="s">
        <v>41</v>
      </c>
      <c r="R13" s="23" t="s">
        <v>75</v>
      </c>
      <c r="S13" s="24">
        <v>2018</v>
      </c>
      <c r="T13" s="24" t="s">
        <v>89</v>
      </c>
    </row>
    <row r="14" spans="1:20">
      <c r="A14" s="20" t="s">
        <v>10</v>
      </c>
      <c r="B14" s="21">
        <v>3</v>
      </c>
      <c r="C14" s="22" t="s">
        <v>43</v>
      </c>
      <c r="D14" s="22">
        <v>56</v>
      </c>
      <c r="E14" s="22" t="s">
        <v>26</v>
      </c>
      <c r="F14" s="23" t="s">
        <v>75</v>
      </c>
      <c r="G14" s="24">
        <v>2018</v>
      </c>
      <c r="H14" s="22" t="s">
        <v>44</v>
      </c>
      <c r="I14" s="28"/>
      <c r="J14" s="29"/>
      <c r="L14" s="30" t="s">
        <v>76</v>
      </c>
      <c r="M14" s="31" t="s">
        <v>77</v>
      </c>
      <c r="N14" s="32" t="s">
        <v>43</v>
      </c>
      <c r="O14" s="32">
        <v>56</v>
      </c>
      <c r="P14" s="32" t="s">
        <v>26</v>
      </c>
      <c r="Q14" s="32" t="s">
        <v>44</v>
      </c>
      <c r="R14" s="23" t="s">
        <v>75</v>
      </c>
      <c r="S14" s="24">
        <v>2018</v>
      </c>
      <c r="T14" s="34" t="s">
        <v>90</v>
      </c>
    </row>
    <row r="15" spans="1:20">
      <c r="A15" s="20" t="s">
        <v>10</v>
      </c>
      <c r="B15" s="21">
        <v>3</v>
      </c>
      <c r="C15" s="22" t="s">
        <v>11</v>
      </c>
      <c r="D15" s="22">
        <v>38</v>
      </c>
      <c r="E15" s="22" t="s">
        <v>42</v>
      </c>
      <c r="F15" s="23" t="s">
        <v>91</v>
      </c>
      <c r="G15" s="24">
        <v>2018</v>
      </c>
      <c r="H15" s="22" t="s">
        <v>46</v>
      </c>
      <c r="I15" s="28"/>
      <c r="J15" s="33"/>
      <c r="K15" s="33"/>
      <c r="L15" s="30" t="s">
        <v>76</v>
      </c>
      <c r="M15" s="31" t="s">
        <v>77</v>
      </c>
      <c r="N15" s="32" t="s">
        <v>11</v>
      </c>
      <c r="O15" s="32">
        <v>38</v>
      </c>
      <c r="P15" s="32" t="s">
        <v>42</v>
      </c>
      <c r="Q15" s="32" t="s">
        <v>46</v>
      </c>
      <c r="R15" s="23" t="s">
        <v>91</v>
      </c>
      <c r="S15" s="24">
        <v>2018</v>
      </c>
      <c r="T15" s="24" t="s">
        <v>92</v>
      </c>
    </row>
    <row r="16" spans="1:20">
      <c r="A16" s="20" t="s">
        <v>10</v>
      </c>
      <c r="B16" s="21">
        <v>3</v>
      </c>
      <c r="C16" s="22" t="s">
        <v>47</v>
      </c>
      <c r="D16" s="22">
        <v>54</v>
      </c>
      <c r="E16" s="22" t="s">
        <v>49</v>
      </c>
      <c r="F16" s="23" t="s">
        <v>91</v>
      </c>
      <c r="G16" s="24">
        <v>2018</v>
      </c>
      <c r="H16" s="22" t="s">
        <v>48</v>
      </c>
      <c r="I16" s="28"/>
      <c r="J16" s="29"/>
      <c r="L16" s="30" t="s">
        <v>76</v>
      </c>
      <c r="M16" s="31" t="s">
        <v>77</v>
      </c>
      <c r="N16" s="32" t="s">
        <v>47</v>
      </c>
      <c r="O16" s="32">
        <v>52</v>
      </c>
      <c r="P16" s="32" t="s">
        <v>49</v>
      </c>
      <c r="Q16" s="32" t="s">
        <v>48</v>
      </c>
      <c r="R16" s="23" t="s">
        <v>91</v>
      </c>
      <c r="S16" s="24">
        <v>2018</v>
      </c>
      <c r="T16" s="24" t="s">
        <v>93</v>
      </c>
    </row>
    <row r="17" spans="1:20">
      <c r="A17" s="20" t="s">
        <v>10</v>
      </c>
      <c r="B17" s="21">
        <v>3</v>
      </c>
      <c r="C17" s="22" t="s">
        <v>50</v>
      </c>
      <c r="D17" s="22">
        <v>80</v>
      </c>
      <c r="E17" s="22" t="s">
        <v>23</v>
      </c>
      <c r="F17" s="23" t="s">
        <v>91</v>
      </c>
      <c r="G17" s="24">
        <v>2018</v>
      </c>
      <c r="H17" s="22" t="s">
        <v>30</v>
      </c>
      <c r="I17" s="28"/>
      <c r="J17" s="29"/>
      <c r="L17" s="30" t="s">
        <v>76</v>
      </c>
      <c r="M17" s="31" t="s">
        <v>77</v>
      </c>
      <c r="N17" s="32" t="s">
        <v>50</v>
      </c>
      <c r="O17" s="32">
        <v>78</v>
      </c>
      <c r="P17" s="32" t="s">
        <v>23</v>
      </c>
      <c r="Q17" s="32" t="s">
        <v>30</v>
      </c>
      <c r="R17" s="23" t="s">
        <v>91</v>
      </c>
      <c r="S17" s="24">
        <v>2018</v>
      </c>
      <c r="T17" s="24" t="s">
        <v>94</v>
      </c>
    </row>
    <row r="18" spans="1:20">
      <c r="A18" s="20" t="s">
        <v>10</v>
      </c>
      <c r="B18" s="21">
        <v>3</v>
      </c>
      <c r="C18" s="22" t="s">
        <v>51</v>
      </c>
      <c r="D18" s="22">
        <v>50</v>
      </c>
      <c r="E18" s="22" t="s">
        <v>26</v>
      </c>
      <c r="F18" s="23" t="s">
        <v>91</v>
      </c>
      <c r="G18" s="24">
        <v>2018</v>
      </c>
      <c r="H18" s="22" t="s">
        <v>28</v>
      </c>
      <c r="I18" s="28"/>
      <c r="J18" s="29"/>
      <c r="L18" s="30" t="s">
        <v>76</v>
      </c>
      <c r="M18" s="31" t="s">
        <v>77</v>
      </c>
      <c r="N18" s="32" t="s">
        <v>51</v>
      </c>
      <c r="O18" s="32">
        <v>49</v>
      </c>
      <c r="P18" s="32" t="s">
        <v>26</v>
      </c>
      <c r="Q18" s="32" t="s">
        <v>28</v>
      </c>
      <c r="R18" s="23" t="s">
        <v>91</v>
      </c>
      <c r="S18" s="24">
        <v>2018</v>
      </c>
      <c r="T18" s="24" t="s">
        <v>95</v>
      </c>
    </row>
    <row r="19" spans="1:20">
      <c r="A19" s="20" t="s">
        <v>10</v>
      </c>
      <c r="B19" s="21">
        <v>3</v>
      </c>
      <c r="C19" s="22" t="s">
        <v>21</v>
      </c>
      <c r="D19" s="22">
        <v>69</v>
      </c>
      <c r="E19" s="22" t="s">
        <v>23</v>
      </c>
      <c r="F19" s="23" t="s">
        <v>91</v>
      </c>
      <c r="G19" s="24">
        <v>2018</v>
      </c>
      <c r="H19" s="22" t="s">
        <v>52</v>
      </c>
      <c r="I19" s="28"/>
      <c r="J19" s="29"/>
      <c r="L19" s="30" t="s">
        <v>76</v>
      </c>
      <c r="M19" s="31" t="s">
        <v>77</v>
      </c>
      <c r="N19" s="32" t="s">
        <v>21</v>
      </c>
      <c r="O19" s="32">
        <v>68</v>
      </c>
      <c r="P19" s="32" t="s">
        <v>23</v>
      </c>
      <c r="Q19" s="32" t="s">
        <v>52</v>
      </c>
      <c r="R19" s="23" t="s">
        <v>91</v>
      </c>
      <c r="S19" s="24">
        <v>2018</v>
      </c>
      <c r="T19" s="34" t="s">
        <v>96</v>
      </c>
    </row>
    <row r="20" spans="1:20">
      <c r="A20" s="20" t="s">
        <v>10</v>
      </c>
      <c r="B20" s="21">
        <v>3</v>
      </c>
      <c r="C20" s="22" t="s">
        <v>53</v>
      </c>
      <c r="D20" s="22">
        <v>42</v>
      </c>
      <c r="E20" s="22" t="s">
        <v>26</v>
      </c>
      <c r="F20" s="23" t="s">
        <v>91</v>
      </c>
      <c r="G20" s="24">
        <v>2018</v>
      </c>
      <c r="H20" s="22" t="s">
        <v>44</v>
      </c>
      <c r="I20" s="28"/>
      <c r="J20" s="29"/>
      <c r="L20" s="30" t="s">
        <v>76</v>
      </c>
      <c r="M20" s="31" t="s">
        <v>77</v>
      </c>
      <c r="N20" s="32" t="s">
        <v>53</v>
      </c>
      <c r="O20" s="32">
        <v>42</v>
      </c>
      <c r="P20" s="32" t="s">
        <v>26</v>
      </c>
      <c r="Q20" s="32" t="s">
        <v>44</v>
      </c>
      <c r="R20" s="23" t="s">
        <v>91</v>
      </c>
      <c r="S20" s="24">
        <v>2018</v>
      </c>
      <c r="T20" s="24" t="s">
        <v>97</v>
      </c>
    </row>
    <row r="21" spans="1:20">
      <c r="A21" s="20" t="s">
        <v>10</v>
      </c>
      <c r="B21" s="21">
        <v>3</v>
      </c>
      <c r="C21" s="22" t="s">
        <v>27</v>
      </c>
      <c r="D21" s="22">
        <v>49</v>
      </c>
      <c r="E21" s="22" t="s">
        <v>20</v>
      </c>
      <c r="F21" s="23" t="s">
        <v>91</v>
      </c>
      <c r="G21" s="24">
        <v>2018</v>
      </c>
      <c r="H21" s="22" t="s">
        <v>35</v>
      </c>
      <c r="I21" s="28"/>
      <c r="J21" s="29"/>
      <c r="L21" s="30" t="s">
        <v>76</v>
      </c>
      <c r="M21" s="31" t="s">
        <v>77</v>
      </c>
      <c r="N21" s="32" t="s">
        <v>27</v>
      </c>
      <c r="O21" s="32">
        <v>49</v>
      </c>
      <c r="P21" s="32" t="s">
        <v>20</v>
      </c>
      <c r="Q21" s="32" t="s">
        <v>35</v>
      </c>
      <c r="R21" s="23" t="s">
        <v>91</v>
      </c>
      <c r="S21" s="24">
        <v>2018</v>
      </c>
      <c r="T21" s="24" t="s">
        <v>98</v>
      </c>
    </row>
    <row r="22" spans="1:20">
      <c r="A22" s="20" t="s">
        <v>10</v>
      </c>
      <c r="B22" s="21">
        <v>3</v>
      </c>
      <c r="C22" s="22" t="s">
        <v>54</v>
      </c>
      <c r="D22" s="22">
        <v>55</v>
      </c>
      <c r="E22" s="22" t="s">
        <v>23</v>
      </c>
      <c r="F22" s="23" t="s">
        <v>91</v>
      </c>
      <c r="G22" s="24">
        <v>2018</v>
      </c>
      <c r="H22" s="22" t="s">
        <v>55</v>
      </c>
      <c r="I22" s="28"/>
      <c r="J22" s="29"/>
      <c r="L22" s="30" t="s">
        <v>76</v>
      </c>
      <c r="M22" s="31" t="s">
        <v>77</v>
      </c>
      <c r="N22" s="32" t="s">
        <v>54</v>
      </c>
      <c r="O22" s="32">
        <v>55</v>
      </c>
      <c r="P22" s="32" t="s">
        <v>23</v>
      </c>
      <c r="Q22" s="32" t="s">
        <v>55</v>
      </c>
      <c r="R22" s="23" t="s">
        <v>91</v>
      </c>
      <c r="S22" s="24">
        <v>2018</v>
      </c>
      <c r="T22" s="34" t="s">
        <v>99</v>
      </c>
    </row>
    <row r="23" spans="1:20">
      <c r="A23" s="20" t="s">
        <v>10</v>
      </c>
      <c r="B23" s="21">
        <v>3</v>
      </c>
      <c r="C23" s="22" t="s">
        <v>56</v>
      </c>
      <c r="D23" s="22">
        <v>43</v>
      </c>
      <c r="E23" s="22" t="s">
        <v>49</v>
      </c>
      <c r="F23" s="23" t="s">
        <v>91</v>
      </c>
      <c r="G23" s="24">
        <v>2018</v>
      </c>
      <c r="H23" s="22" t="s">
        <v>57</v>
      </c>
      <c r="I23" s="28"/>
      <c r="J23" s="29"/>
      <c r="L23" s="30" t="s">
        <v>76</v>
      </c>
      <c r="M23" s="31" t="s">
        <v>77</v>
      </c>
      <c r="N23" s="32" t="s">
        <v>56</v>
      </c>
      <c r="O23" s="32">
        <v>43</v>
      </c>
      <c r="P23" s="32" t="s">
        <v>49</v>
      </c>
      <c r="Q23" s="32" t="s">
        <v>57</v>
      </c>
      <c r="R23" s="23" t="s">
        <v>91</v>
      </c>
      <c r="S23" s="24">
        <v>2018</v>
      </c>
      <c r="T23" s="24" t="s">
        <v>100</v>
      </c>
    </row>
    <row r="24" spans="1:20">
      <c r="A24" s="20" t="s">
        <v>10</v>
      </c>
      <c r="B24" s="21">
        <v>3</v>
      </c>
      <c r="C24" s="22" t="s">
        <v>58</v>
      </c>
      <c r="D24" s="22">
        <v>64</v>
      </c>
      <c r="E24" s="22" t="s">
        <v>23</v>
      </c>
      <c r="F24" s="23" t="s">
        <v>91</v>
      </c>
      <c r="G24" s="24">
        <v>2018</v>
      </c>
      <c r="H24" s="22" t="s">
        <v>22</v>
      </c>
      <c r="I24" s="28"/>
      <c r="J24" s="29"/>
      <c r="L24" s="30" t="s">
        <v>76</v>
      </c>
      <c r="M24" s="31" t="s">
        <v>77</v>
      </c>
      <c r="N24" s="32" t="s">
        <v>58</v>
      </c>
      <c r="O24" s="32">
        <v>63</v>
      </c>
      <c r="P24" s="32" t="s">
        <v>23</v>
      </c>
      <c r="Q24" s="32" t="s">
        <v>22</v>
      </c>
      <c r="R24" s="23" t="s">
        <v>91</v>
      </c>
      <c r="S24" s="24">
        <v>2018</v>
      </c>
      <c r="T24" s="34" t="s">
        <v>101</v>
      </c>
    </row>
    <row r="25" spans="1:20">
      <c r="A25" s="20" t="s">
        <v>10</v>
      </c>
      <c r="B25" s="21">
        <v>3</v>
      </c>
      <c r="C25" s="22" t="s">
        <v>36</v>
      </c>
      <c r="D25" s="22">
        <v>77</v>
      </c>
      <c r="E25" s="22" t="s">
        <v>33</v>
      </c>
      <c r="F25" s="23" t="s">
        <v>91</v>
      </c>
      <c r="G25" s="24">
        <v>2018</v>
      </c>
      <c r="H25" s="22" t="s">
        <v>32</v>
      </c>
      <c r="I25" s="28"/>
      <c r="J25" s="29"/>
      <c r="L25" s="30" t="s">
        <v>76</v>
      </c>
      <c r="M25" s="31" t="s">
        <v>77</v>
      </c>
      <c r="N25" s="32" t="s">
        <v>36</v>
      </c>
      <c r="O25" s="32">
        <v>76</v>
      </c>
      <c r="P25" s="32" t="s">
        <v>33</v>
      </c>
      <c r="Q25" s="32" t="s">
        <v>32</v>
      </c>
      <c r="R25" s="23" t="s">
        <v>91</v>
      </c>
      <c r="S25" s="24">
        <v>2018</v>
      </c>
      <c r="T25" s="24" t="s">
        <v>102</v>
      </c>
    </row>
    <row r="26" spans="1:20">
      <c r="A26" s="20" t="s">
        <v>10</v>
      </c>
      <c r="B26" s="21">
        <v>3</v>
      </c>
      <c r="C26" s="22" t="s">
        <v>59</v>
      </c>
      <c r="D26" s="22">
        <v>47</v>
      </c>
      <c r="E26" s="22" t="s">
        <v>26</v>
      </c>
      <c r="F26" s="23" t="s">
        <v>91</v>
      </c>
      <c r="G26" s="24">
        <v>2018</v>
      </c>
      <c r="H26" s="22" t="s">
        <v>25</v>
      </c>
      <c r="I26" s="28"/>
      <c r="J26" s="29"/>
      <c r="L26" s="30" t="s">
        <v>76</v>
      </c>
      <c r="M26" s="31" t="s">
        <v>77</v>
      </c>
      <c r="N26" s="32" t="s">
        <v>59</v>
      </c>
      <c r="O26" s="32">
        <v>44</v>
      </c>
      <c r="P26" s="32" t="s">
        <v>26</v>
      </c>
      <c r="Q26" s="32" t="s">
        <v>25</v>
      </c>
      <c r="R26" s="23" t="s">
        <v>91</v>
      </c>
      <c r="S26" s="24">
        <v>2018</v>
      </c>
      <c r="T26" s="24" t="s">
        <v>103</v>
      </c>
    </row>
    <row r="27" spans="1:20">
      <c r="A27" s="20" t="s">
        <v>10</v>
      </c>
      <c r="B27" s="21">
        <v>3</v>
      </c>
      <c r="C27" s="22" t="s">
        <v>60</v>
      </c>
      <c r="D27" s="22">
        <v>44</v>
      </c>
      <c r="E27" s="22" t="s">
        <v>26</v>
      </c>
      <c r="F27" s="23" t="s">
        <v>91</v>
      </c>
      <c r="G27" s="24">
        <v>2018</v>
      </c>
      <c r="H27" s="22" t="s">
        <v>61</v>
      </c>
      <c r="I27" s="28"/>
      <c r="J27" s="29"/>
      <c r="L27" s="30" t="s">
        <v>76</v>
      </c>
      <c r="M27" s="31" t="s">
        <v>77</v>
      </c>
      <c r="N27" s="32" t="s">
        <v>60</v>
      </c>
      <c r="O27" s="32">
        <v>45</v>
      </c>
      <c r="P27" s="32" t="s">
        <v>26</v>
      </c>
      <c r="Q27" s="32" t="s">
        <v>61</v>
      </c>
      <c r="R27" s="23" t="s">
        <v>91</v>
      </c>
      <c r="S27" s="24">
        <v>2018</v>
      </c>
      <c r="T27" s="24" t="s">
        <v>104</v>
      </c>
    </row>
    <row r="28" spans="1:20">
      <c r="A28" s="20" t="s">
        <v>10</v>
      </c>
      <c r="B28" s="21">
        <v>3</v>
      </c>
      <c r="C28" s="22" t="s">
        <v>38</v>
      </c>
      <c r="D28" s="22">
        <v>45</v>
      </c>
      <c r="E28" s="22" t="s">
        <v>17</v>
      </c>
      <c r="F28" s="23" t="s">
        <v>91</v>
      </c>
      <c r="G28" s="24">
        <v>2018</v>
      </c>
      <c r="H28" s="22" t="s">
        <v>16</v>
      </c>
      <c r="I28" s="28"/>
      <c r="J28" s="29"/>
      <c r="L28" s="30" t="s">
        <v>76</v>
      </c>
      <c r="M28" s="31" t="s">
        <v>77</v>
      </c>
      <c r="N28" s="32" t="s">
        <v>38</v>
      </c>
      <c r="O28" s="32">
        <v>43</v>
      </c>
      <c r="P28" s="32" t="s">
        <v>17</v>
      </c>
      <c r="Q28" s="32" t="s">
        <v>16</v>
      </c>
      <c r="R28" s="23" t="s">
        <v>91</v>
      </c>
      <c r="S28" s="24">
        <v>2018</v>
      </c>
      <c r="T28" s="24" t="s">
        <v>105</v>
      </c>
    </row>
    <row r="29" spans="1:20">
      <c r="A29" s="20" t="s">
        <v>10</v>
      </c>
      <c r="B29" s="21">
        <v>3</v>
      </c>
      <c r="C29" s="22" t="s">
        <v>62</v>
      </c>
      <c r="D29" s="22">
        <v>65</v>
      </c>
      <c r="E29" s="22" t="s">
        <v>23</v>
      </c>
      <c r="F29" s="23" t="s">
        <v>106</v>
      </c>
      <c r="G29" s="24">
        <v>2018</v>
      </c>
      <c r="H29" s="22" t="s">
        <v>30</v>
      </c>
      <c r="I29" s="28"/>
      <c r="J29" s="29"/>
      <c r="L29" s="30" t="s">
        <v>76</v>
      </c>
      <c r="M29" s="31" t="s">
        <v>77</v>
      </c>
      <c r="N29" s="32" t="s">
        <v>62</v>
      </c>
      <c r="O29" s="32">
        <v>63</v>
      </c>
      <c r="P29" s="32" t="s">
        <v>23</v>
      </c>
      <c r="Q29" s="32" t="s">
        <v>30</v>
      </c>
      <c r="R29" s="23" t="s">
        <v>106</v>
      </c>
      <c r="S29" s="24">
        <v>2018</v>
      </c>
      <c r="T29" s="24" t="s">
        <v>107</v>
      </c>
    </row>
    <row r="30" spans="1:20">
      <c r="A30" s="20" t="s">
        <v>10</v>
      </c>
      <c r="B30" s="21">
        <v>3</v>
      </c>
      <c r="C30" s="22" t="s">
        <v>27</v>
      </c>
      <c r="D30" s="22">
        <v>57</v>
      </c>
      <c r="E30" s="22" t="s">
        <v>42</v>
      </c>
      <c r="F30" s="23" t="s">
        <v>106</v>
      </c>
      <c r="G30" s="24">
        <v>2018</v>
      </c>
      <c r="H30" s="22" t="s">
        <v>41</v>
      </c>
      <c r="I30" s="28"/>
      <c r="J30" s="29"/>
      <c r="L30" s="30" t="s">
        <v>76</v>
      </c>
      <c r="M30" s="31" t="s">
        <v>77</v>
      </c>
      <c r="N30" s="32" t="s">
        <v>27</v>
      </c>
      <c r="O30" s="32">
        <v>57</v>
      </c>
      <c r="P30" s="32" t="s">
        <v>42</v>
      </c>
      <c r="Q30" s="32" t="s">
        <v>41</v>
      </c>
      <c r="R30" s="23" t="s">
        <v>106</v>
      </c>
      <c r="S30" s="24">
        <v>2018</v>
      </c>
      <c r="T30" s="24" t="s">
        <v>108</v>
      </c>
    </row>
    <row r="31" spans="1:20">
      <c r="A31" s="20" t="s">
        <v>10</v>
      </c>
      <c r="B31" s="21">
        <v>3</v>
      </c>
      <c r="C31" s="22" t="s">
        <v>54</v>
      </c>
      <c r="D31" s="22">
        <v>46</v>
      </c>
      <c r="E31" s="22" t="s">
        <v>23</v>
      </c>
      <c r="F31" s="23" t="s">
        <v>106</v>
      </c>
      <c r="G31" s="24">
        <v>2018</v>
      </c>
      <c r="H31" s="22" t="s">
        <v>52</v>
      </c>
      <c r="I31" s="28"/>
      <c r="J31" s="29"/>
      <c r="L31" s="30" t="s">
        <v>76</v>
      </c>
      <c r="M31" s="31" t="s">
        <v>77</v>
      </c>
      <c r="N31" s="32" t="s">
        <v>54</v>
      </c>
      <c r="O31" s="32">
        <v>41</v>
      </c>
      <c r="P31" s="32" t="s">
        <v>23</v>
      </c>
      <c r="Q31" s="32" t="s">
        <v>52</v>
      </c>
      <c r="R31" s="23" t="s">
        <v>106</v>
      </c>
      <c r="S31" s="24">
        <v>2018</v>
      </c>
      <c r="T31" s="24" t="s">
        <v>109</v>
      </c>
    </row>
    <row r="32" spans="1:20">
      <c r="A32" s="20" t="s">
        <v>10</v>
      </c>
      <c r="B32" s="21">
        <v>3</v>
      </c>
      <c r="C32" s="22" t="s">
        <v>64</v>
      </c>
      <c r="D32" s="22">
        <v>56</v>
      </c>
      <c r="E32" s="22" t="s">
        <v>49</v>
      </c>
      <c r="F32" s="23" t="s">
        <v>106</v>
      </c>
      <c r="G32" s="24">
        <v>2018</v>
      </c>
      <c r="H32" s="22" t="s">
        <v>48</v>
      </c>
      <c r="I32" s="28"/>
      <c r="J32" s="29"/>
      <c r="L32" s="30" t="s">
        <v>76</v>
      </c>
      <c r="M32" s="31" t="s">
        <v>77</v>
      </c>
      <c r="N32" s="32" t="s">
        <v>64</v>
      </c>
      <c r="O32" s="32">
        <v>54</v>
      </c>
      <c r="P32" s="32" t="s">
        <v>49</v>
      </c>
      <c r="Q32" s="32" t="s">
        <v>48</v>
      </c>
      <c r="R32" s="23" t="s">
        <v>106</v>
      </c>
      <c r="S32" s="24">
        <v>2018</v>
      </c>
      <c r="T32" s="34" t="s">
        <v>110</v>
      </c>
    </row>
    <row r="33" spans="1:20">
      <c r="A33" s="20" t="s">
        <v>10</v>
      </c>
      <c r="B33" s="21">
        <v>3</v>
      </c>
      <c r="C33" s="22" t="s">
        <v>65</v>
      </c>
      <c r="D33" s="22">
        <v>51</v>
      </c>
      <c r="E33" s="22" t="s">
        <v>20</v>
      </c>
      <c r="F33" s="23" t="s">
        <v>106</v>
      </c>
      <c r="G33" s="24">
        <v>2018</v>
      </c>
      <c r="H33" s="22" t="s">
        <v>66</v>
      </c>
      <c r="I33" s="28"/>
      <c r="J33" s="29"/>
      <c r="L33" s="30" t="s">
        <v>76</v>
      </c>
      <c r="M33" s="31" t="s">
        <v>77</v>
      </c>
      <c r="N33" s="32" t="s">
        <v>65</v>
      </c>
      <c r="O33" s="32">
        <v>50</v>
      </c>
      <c r="P33" s="32" t="s">
        <v>20</v>
      </c>
      <c r="Q33" s="32" t="s">
        <v>66</v>
      </c>
      <c r="R33" s="23" t="s">
        <v>106</v>
      </c>
      <c r="S33" s="24">
        <v>2018</v>
      </c>
      <c r="T33" s="34" t="s">
        <v>111</v>
      </c>
    </row>
    <row r="34" spans="1:20">
      <c r="A34" s="20" t="s">
        <v>10</v>
      </c>
      <c r="B34" s="21">
        <v>3</v>
      </c>
      <c r="C34" s="22" t="s">
        <v>31</v>
      </c>
      <c r="D34" s="22">
        <v>67</v>
      </c>
      <c r="E34" s="22" t="s">
        <v>33</v>
      </c>
      <c r="F34" s="23" t="s">
        <v>106</v>
      </c>
      <c r="G34" s="24">
        <v>2018</v>
      </c>
      <c r="H34" s="22" t="s">
        <v>32</v>
      </c>
      <c r="I34" s="28"/>
      <c r="J34" s="29"/>
      <c r="L34" s="30" t="s">
        <v>76</v>
      </c>
      <c r="M34" s="31" t="s">
        <v>77</v>
      </c>
      <c r="N34" s="32" t="s">
        <v>31</v>
      </c>
      <c r="O34" s="32">
        <v>67</v>
      </c>
      <c r="P34" s="32" t="s">
        <v>33</v>
      </c>
      <c r="Q34" s="32" t="s">
        <v>32</v>
      </c>
      <c r="R34" s="23" t="s">
        <v>106</v>
      </c>
      <c r="S34" s="24">
        <v>2018</v>
      </c>
      <c r="T34" s="24" t="s">
        <v>112</v>
      </c>
    </row>
    <row r="35" spans="1:20">
      <c r="A35" s="20" t="s">
        <v>10</v>
      </c>
      <c r="B35" s="21">
        <v>3</v>
      </c>
      <c r="C35" s="22" t="s">
        <v>36</v>
      </c>
      <c r="D35" s="22">
        <v>48</v>
      </c>
      <c r="E35" s="22" t="s">
        <v>49</v>
      </c>
      <c r="F35" s="23" t="s">
        <v>106</v>
      </c>
      <c r="G35" s="24">
        <v>2018</v>
      </c>
      <c r="H35" s="22" t="s">
        <v>57</v>
      </c>
      <c r="I35" s="28"/>
      <c r="J35" s="29"/>
      <c r="L35" s="30" t="s">
        <v>76</v>
      </c>
      <c r="M35" s="31" t="s">
        <v>77</v>
      </c>
      <c r="N35" s="32" t="s">
        <v>36</v>
      </c>
      <c r="O35" s="32">
        <v>48</v>
      </c>
      <c r="P35" s="32" t="s">
        <v>49</v>
      </c>
      <c r="Q35" s="32" t="s">
        <v>57</v>
      </c>
      <c r="R35" s="23" t="s">
        <v>106</v>
      </c>
      <c r="S35" s="24">
        <v>2018</v>
      </c>
      <c r="T35" s="24" t="s">
        <v>113</v>
      </c>
    </row>
    <row r="36" spans="1:20">
      <c r="A36" s="20" t="s">
        <v>10</v>
      </c>
      <c r="B36" s="21">
        <v>3</v>
      </c>
      <c r="C36" s="22" t="s">
        <v>59</v>
      </c>
      <c r="D36" s="22">
        <v>63</v>
      </c>
      <c r="E36" s="22" t="s">
        <v>26</v>
      </c>
      <c r="F36" s="23" t="s">
        <v>106</v>
      </c>
      <c r="G36" s="24">
        <v>2018</v>
      </c>
      <c r="H36" s="22" t="s">
        <v>28</v>
      </c>
      <c r="I36" s="28"/>
      <c r="J36" s="29"/>
      <c r="L36" s="30" t="s">
        <v>76</v>
      </c>
      <c r="M36" s="31" t="s">
        <v>77</v>
      </c>
      <c r="N36" s="32" t="s">
        <v>59</v>
      </c>
      <c r="O36" s="32">
        <v>63</v>
      </c>
      <c r="P36" s="32" t="s">
        <v>26</v>
      </c>
      <c r="Q36" s="32" t="s">
        <v>28</v>
      </c>
      <c r="R36" s="23" t="s">
        <v>106</v>
      </c>
      <c r="S36" s="24">
        <v>2018</v>
      </c>
      <c r="T36" s="24" t="s">
        <v>114</v>
      </c>
    </row>
    <row r="37" spans="1:20">
      <c r="A37" s="20" t="s">
        <v>10</v>
      </c>
      <c r="B37" s="21">
        <v>3</v>
      </c>
      <c r="C37" s="22" t="s">
        <v>38</v>
      </c>
      <c r="D37" s="22">
        <v>63</v>
      </c>
      <c r="E37" s="22" t="s">
        <v>26</v>
      </c>
      <c r="F37" s="23" t="s">
        <v>106</v>
      </c>
      <c r="G37" s="24">
        <v>2018</v>
      </c>
      <c r="H37" s="22" t="s">
        <v>25</v>
      </c>
      <c r="I37" s="28"/>
      <c r="J37" s="29"/>
      <c r="L37" s="30" t="s">
        <v>76</v>
      </c>
      <c r="M37" s="31" t="s">
        <v>77</v>
      </c>
      <c r="N37" s="32" t="s">
        <v>38</v>
      </c>
      <c r="O37" s="32">
        <v>63</v>
      </c>
      <c r="P37" s="32" t="s">
        <v>26</v>
      </c>
      <c r="Q37" s="32" t="s">
        <v>25</v>
      </c>
      <c r="R37" s="23" t="s">
        <v>106</v>
      </c>
      <c r="S37" s="24">
        <v>2018</v>
      </c>
      <c r="T37" s="24" t="s">
        <v>115</v>
      </c>
    </row>
    <row r="38" spans="1:20">
      <c r="A38" s="20" t="s">
        <v>10</v>
      </c>
      <c r="B38" s="21">
        <v>3</v>
      </c>
      <c r="C38" s="22" t="s">
        <v>67</v>
      </c>
      <c r="D38" s="22">
        <v>80</v>
      </c>
      <c r="E38" s="22" t="s">
        <v>23</v>
      </c>
      <c r="F38" s="23" t="s">
        <v>106</v>
      </c>
      <c r="G38" s="24">
        <v>2018</v>
      </c>
      <c r="H38" s="22" t="s">
        <v>22</v>
      </c>
      <c r="I38" s="28"/>
      <c r="J38" s="29"/>
      <c r="L38" s="30" t="s">
        <v>76</v>
      </c>
      <c r="M38" s="31" t="s">
        <v>77</v>
      </c>
      <c r="N38" s="32" t="s">
        <v>67</v>
      </c>
      <c r="O38" s="32">
        <v>78</v>
      </c>
      <c r="P38" s="32" t="s">
        <v>23</v>
      </c>
      <c r="Q38" s="32" t="s">
        <v>22</v>
      </c>
      <c r="R38" s="23" t="s">
        <v>106</v>
      </c>
      <c r="S38" s="24">
        <v>2018</v>
      </c>
      <c r="T38" s="24" t="s">
        <v>116</v>
      </c>
    </row>
    <row r="39" spans="1:20">
      <c r="A39" s="20" t="s">
        <v>10</v>
      </c>
      <c r="B39" s="21">
        <v>3</v>
      </c>
      <c r="C39" s="22" t="s">
        <v>68</v>
      </c>
      <c r="D39" s="22">
        <v>64</v>
      </c>
      <c r="E39" s="22" t="s">
        <v>42</v>
      </c>
      <c r="F39" s="23" t="s">
        <v>106</v>
      </c>
      <c r="G39" s="24">
        <v>2018</v>
      </c>
      <c r="H39" s="22" t="s">
        <v>46</v>
      </c>
      <c r="I39" s="28"/>
      <c r="J39" s="29"/>
      <c r="L39" s="30" t="s">
        <v>76</v>
      </c>
      <c r="M39" s="31" t="s">
        <v>77</v>
      </c>
      <c r="N39" s="32" t="s">
        <v>68</v>
      </c>
      <c r="O39" s="32">
        <v>66</v>
      </c>
      <c r="P39" s="32" t="s">
        <v>42</v>
      </c>
      <c r="Q39" s="32" t="s">
        <v>46</v>
      </c>
      <c r="R39" s="23" t="s">
        <v>106</v>
      </c>
      <c r="S39" s="24">
        <v>2018</v>
      </c>
      <c r="T39" s="24" t="s">
        <v>117</v>
      </c>
    </row>
    <row r="40" spans="1:20">
      <c r="A40" s="20" t="s">
        <v>10</v>
      </c>
      <c r="B40" s="21">
        <v>3</v>
      </c>
      <c r="C40" s="22" t="s">
        <v>43</v>
      </c>
      <c r="D40" s="22">
        <v>66</v>
      </c>
      <c r="E40" s="22" t="s">
        <v>26</v>
      </c>
      <c r="F40" s="23" t="s">
        <v>106</v>
      </c>
      <c r="G40" s="24">
        <v>2018</v>
      </c>
      <c r="H40" s="22" t="s">
        <v>44</v>
      </c>
      <c r="I40" s="28"/>
      <c r="J40" s="29"/>
      <c r="L40" s="30" t="s">
        <v>76</v>
      </c>
      <c r="M40" s="31" t="s">
        <v>77</v>
      </c>
      <c r="N40" s="32" t="s">
        <v>43</v>
      </c>
      <c r="O40" s="32">
        <v>67</v>
      </c>
      <c r="P40" s="32" t="s">
        <v>26</v>
      </c>
      <c r="Q40" s="32" t="s">
        <v>44</v>
      </c>
      <c r="R40" s="23" t="s">
        <v>106</v>
      </c>
      <c r="S40" s="24">
        <v>2018</v>
      </c>
      <c r="T40" s="34" t="s">
        <v>118</v>
      </c>
    </row>
    <row r="41" spans="1:20">
      <c r="A41" s="20" t="s">
        <v>10</v>
      </c>
      <c r="B41" s="21">
        <v>3</v>
      </c>
      <c r="C41" s="22" t="s">
        <v>62</v>
      </c>
      <c r="D41" s="22">
        <v>76</v>
      </c>
      <c r="E41" s="22" t="s">
        <v>23</v>
      </c>
      <c r="F41" s="23" t="s">
        <v>119</v>
      </c>
      <c r="G41" s="24">
        <v>2018</v>
      </c>
      <c r="H41" s="22" t="s">
        <v>22</v>
      </c>
      <c r="I41" s="28"/>
      <c r="J41" s="29"/>
      <c r="L41" s="30" t="s">
        <v>76</v>
      </c>
      <c r="M41" s="31" t="s">
        <v>77</v>
      </c>
      <c r="N41" s="32" t="s">
        <v>62</v>
      </c>
      <c r="O41" s="32">
        <v>75</v>
      </c>
      <c r="P41" s="32" t="s">
        <v>23</v>
      </c>
      <c r="Q41" s="32" t="s">
        <v>22</v>
      </c>
      <c r="R41" s="23" t="s">
        <v>119</v>
      </c>
      <c r="S41" s="24">
        <v>2018</v>
      </c>
      <c r="T41" s="24" t="s">
        <v>120</v>
      </c>
    </row>
    <row r="42" spans="1:20">
      <c r="A42" s="20" t="s">
        <v>10</v>
      </c>
      <c r="B42" s="21">
        <v>3</v>
      </c>
      <c r="C42" s="22" t="s">
        <v>51</v>
      </c>
      <c r="D42" s="22">
        <v>66</v>
      </c>
      <c r="E42" s="22" t="s">
        <v>26</v>
      </c>
      <c r="F42" s="23" t="s">
        <v>119</v>
      </c>
      <c r="G42" s="24">
        <v>2018</v>
      </c>
      <c r="H42" s="22" t="s">
        <v>61</v>
      </c>
      <c r="I42" s="28"/>
      <c r="J42" s="29"/>
      <c r="L42" s="30" t="s">
        <v>76</v>
      </c>
      <c r="M42" s="31" t="s">
        <v>77</v>
      </c>
      <c r="N42" s="32" t="s">
        <v>51</v>
      </c>
      <c r="O42" s="32">
        <v>67</v>
      </c>
      <c r="P42" s="32" t="s">
        <v>26</v>
      </c>
      <c r="Q42" s="32" t="s">
        <v>61</v>
      </c>
      <c r="R42" s="23" t="s">
        <v>119</v>
      </c>
      <c r="S42" s="24">
        <v>2018</v>
      </c>
      <c r="T42" s="34" t="s">
        <v>121</v>
      </c>
    </row>
    <row r="43" spans="1:20">
      <c r="A43" s="20" t="s">
        <v>10</v>
      </c>
      <c r="B43" s="21">
        <v>3</v>
      </c>
      <c r="C43" s="22" t="s">
        <v>53</v>
      </c>
      <c r="D43" s="22">
        <v>70</v>
      </c>
      <c r="E43" s="22" t="s">
        <v>49</v>
      </c>
      <c r="F43" s="23" t="s">
        <v>119</v>
      </c>
      <c r="G43" s="24">
        <v>2018</v>
      </c>
      <c r="H43" s="22" t="s">
        <v>48</v>
      </c>
      <c r="I43" s="28"/>
      <c r="J43" s="29"/>
      <c r="L43" s="30" t="s">
        <v>76</v>
      </c>
      <c r="M43" s="31" t="s">
        <v>77</v>
      </c>
      <c r="N43" s="32" t="s">
        <v>53</v>
      </c>
      <c r="O43" s="32">
        <v>69</v>
      </c>
      <c r="P43" s="32" t="s">
        <v>49</v>
      </c>
      <c r="Q43" s="32" t="s">
        <v>48</v>
      </c>
      <c r="R43" s="23" t="s">
        <v>119</v>
      </c>
      <c r="S43" s="24">
        <v>2018</v>
      </c>
      <c r="T43" s="24" t="s">
        <v>122</v>
      </c>
    </row>
    <row r="44" spans="1:20">
      <c r="A44" s="20" t="s">
        <v>10</v>
      </c>
      <c r="B44" s="21">
        <v>3</v>
      </c>
      <c r="C44" s="22" t="s">
        <v>70</v>
      </c>
      <c r="D44" s="22">
        <v>51</v>
      </c>
      <c r="E44" s="22" t="s">
        <v>20</v>
      </c>
      <c r="F44" s="23" t="s">
        <v>119</v>
      </c>
      <c r="G44" s="24">
        <v>2018</v>
      </c>
      <c r="H44" s="22" t="s">
        <v>19</v>
      </c>
      <c r="I44" s="28"/>
      <c r="J44" s="29"/>
      <c r="L44" s="30" t="s">
        <v>76</v>
      </c>
      <c r="M44" s="31" t="s">
        <v>77</v>
      </c>
      <c r="N44" s="32" t="s">
        <v>70</v>
      </c>
      <c r="O44" s="32">
        <v>51</v>
      </c>
      <c r="P44" s="32" t="s">
        <v>20</v>
      </c>
      <c r="Q44" s="32" t="s">
        <v>19</v>
      </c>
      <c r="R44" s="23" t="s">
        <v>119</v>
      </c>
      <c r="S44" s="24">
        <v>2018</v>
      </c>
      <c r="T44" s="24" t="s">
        <v>123</v>
      </c>
    </row>
    <row r="45" spans="1:20">
      <c r="A45" s="20" t="s">
        <v>10</v>
      </c>
      <c r="B45" s="21">
        <v>3</v>
      </c>
      <c r="C45" s="22" t="s">
        <v>27</v>
      </c>
      <c r="D45" s="22">
        <v>62</v>
      </c>
      <c r="E45" s="22" t="s">
        <v>20</v>
      </c>
      <c r="F45" s="23" t="s">
        <v>119</v>
      </c>
      <c r="G45" s="24">
        <v>2018</v>
      </c>
      <c r="H45" s="22" t="s">
        <v>35</v>
      </c>
      <c r="I45" s="28"/>
      <c r="J45" s="29"/>
      <c r="L45" s="30" t="s">
        <v>76</v>
      </c>
      <c r="M45" s="31" t="s">
        <v>77</v>
      </c>
      <c r="N45" s="32" t="s">
        <v>27</v>
      </c>
      <c r="O45" s="32">
        <v>62</v>
      </c>
      <c r="P45" s="32" t="s">
        <v>20</v>
      </c>
      <c r="Q45" s="32" t="s">
        <v>35</v>
      </c>
      <c r="R45" s="23" t="s">
        <v>119</v>
      </c>
      <c r="S45" s="24">
        <v>2018</v>
      </c>
      <c r="T45" s="24" t="s">
        <v>124</v>
      </c>
    </row>
    <row r="46" spans="1:20">
      <c r="A46" s="20" t="s">
        <v>10</v>
      </c>
      <c r="B46" s="21">
        <v>3</v>
      </c>
      <c r="C46" s="22" t="s">
        <v>71</v>
      </c>
      <c r="D46" s="22">
        <v>56</v>
      </c>
      <c r="E46" s="22" t="s">
        <v>26</v>
      </c>
      <c r="F46" s="23" t="s">
        <v>119</v>
      </c>
      <c r="G46" s="24">
        <v>2018</v>
      </c>
      <c r="H46" s="22" t="s">
        <v>28</v>
      </c>
      <c r="I46" s="28"/>
      <c r="J46" s="29"/>
      <c r="L46" s="30" t="s">
        <v>76</v>
      </c>
      <c r="M46" s="31" t="s">
        <v>77</v>
      </c>
      <c r="N46" s="32" t="s">
        <v>71</v>
      </c>
      <c r="O46" s="32">
        <v>51</v>
      </c>
      <c r="P46" s="32" t="s">
        <v>26</v>
      </c>
      <c r="Q46" s="32" t="s">
        <v>28</v>
      </c>
      <c r="R46" s="23" t="s">
        <v>119</v>
      </c>
      <c r="S46" s="24">
        <v>2018</v>
      </c>
      <c r="T46" s="24" t="s">
        <v>125</v>
      </c>
    </row>
    <row r="47" spans="1:20">
      <c r="A47" s="20" t="s">
        <v>10</v>
      </c>
      <c r="B47" s="21">
        <v>3</v>
      </c>
      <c r="C47" s="22" t="s">
        <v>72</v>
      </c>
      <c r="D47" s="22">
        <v>50</v>
      </c>
      <c r="E47" s="22" t="s">
        <v>17</v>
      </c>
      <c r="F47" s="23" t="s">
        <v>119</v>
      </c>
      <c r="G47" s="24">
        <v>2018</v>
      </c>
      <c r="H47" s="22" t="s">
        <v>16</v>
      </c>
      <c r="I47" s="28"/>
      <c r="J47" s="29"/>
      <c r="L47" s="30" t="s">
        <v>76</v>
      </c>
      <c r="M47" s="31" t="s">
        <v>77</v>
      </c>
      <c r="N47" s="32" t="s">
        <v>72</v>
      </c>
      <c r="O47" s="32">
        <v>47</v>
      </c>
      <c r="P47" s="32" t="s">
        <v>17</v>
      </c>
      <c r="Q47" s="32" t="s">
        <v>16</v>
      </c>
      <c r="R47" s="23" t="s">
        <v>119</v>
      </c>
      <c r="S47" s="24">
        <v>2018</v>
      </c>
      <c r="T47" s="24" t="s">
        <v>126</v>
      </c>
    </row>
    <row r="48" spans="1:20">
      <c r="A48" s="20" t="s">
        <v>10</v>
      </c>
      <c r="B48" s="21">
        <v>3</v>
      </c>
      <c r="C48" s="22" t="s">
        <v>64</v>
      </c>
      <c r="D48" s="22">
        <v>75</v>
      </c>
      <c r="E48" s="22" t="s">
        <v>23</v>
      </c>
      <c r="F48" s="23" t="s">
        <v>119</v>
      </c>
      <c r="G48" s="24">
        <v>2018</v>
      </c>
      <c r="H48" s="22" t="s">
        <v>55</v>
      </c>
      <c r="I48" s="28"/>
      <c r="J48" s="29"/>
      <c r="L48" s="30" t="s">
        <v>76</v>
      </c>
      <c r="M48" s="31" t="s">
        <v>77</v>
      </c>
      <c r="N48" s="32" t="s">
        <v>64</v>
      </c>
      <c r="O48" s="32">
        <v>76</v>
      </c>
      <c r="P48" s="32" t="s">
        <v>23</v>
      </c>
      <c r="Q48" s="32" t="s">
        <v>55</v>
      </c>
      <c r="R48" s="23" t="s">
        <v>119</v>
      </c>
      <c r="S48" s="24">
        <v>2018</v>
      </c>
      <c r="T48" s="34" t="s">
        <v>127</v>
      </c>
    </row>
    <row r="49" spans="1:20">
      <c r="A49" s="20" t="s">
        <v>10</v>
      </c>
      <c r="B49" s="21">
        <v>3</v>
      </c>
      <c r="C49" s="22" t="s">
        <v>56</v>
      </c>
      <c r="D49" s="22">
        <v>66</v>
      </c>
      <c r="E49" s="22" t="s">
        <v>49</v>
      </c>
      <c r="F49" s="23" t="s">
        <v>119</v>
      </c>
      <c r="G49" s="24">
        <v>2018</v>
      </c>
      <c r="H49" s="22" t="s">
        <v>57</v>
      </c>
      <c r="I49" s="28"/>
      <c r="J49" s="29"/>
      <c r="L49" s="30" t="s">
        <v>76</v>
      </c>
      <c r="M49" s="31" t="s">
        <v>77</v>
      </c>
      <c r="N49" s="32" t="s">
        <v>56</v>
      </c>
      <c r="O49" s="32">
        <v>64</v>
      </c>
      <c r="P49" s="32" t="s">
        <v>49</v>
      </c>
      <c r="Q49" s="32" t="s">
        <v>57</v>
      </c>
      <c r="R49" s="23" t="s">
        <v>119</v>
      </c>
      <c r="S49" s="24">
        <v>2018</v>
      </c>
      <c r="T49" s="24" t="s">
        <v>128</v>
      </c>
    </row>
    <row r="50" spans="1:20">
      <c r="A50" s="20" t="s">
        <v>10</v>
      </c>
      <c r="B50" s="21">
        <v>3</v>
      </c>
      <c r="C50" s="22" t="s">
        <v>59</v>
      </c>
      <c r="D50" s="22">
        <v>59</v>
      </c>
      <c r="E50" s="22" t="s">
        <v>17</v>
      </c>
      <c r="F50" s="23" t="s">
        <v>119</v>
      </c>
      <c r="G50" s="24">
        <v>2018</v>
      </c>
      <c r="H50" s="22" t="s">
        <v>37</v>
      </c>
      <c r="I50" s="28"/>
      <c r="J50" s="29"/>
      <c r="L50" s="30" t="s">
        <v>76</v>
      </c>
      <c r="M50" s="31" t="s">
        <v>77</v>
      </c>
      <c r="N50" s="32" t="s">
        <v>59</v>
      </c>
      <c r="O50" s="32">
        <v>59</v>
      </c>
      <c r="P50" s="32" t="s">
        <v>17</v>
      </c>
      <c r="Q50" s="32" t="s">
        <v>37</v>
      </c>
      <c r="R50" s="23" t="s">
        <v>119</v>
      </c>
      <c r="S50" s="24">
        <v>2018</v>
      </c>
      <c r="T50" s="24" t="s">
        <v>129</v>
      </c>
    </row>
    <row r="51" spans="1:20">
      <c r="A51" s="20" t="s">
        <v>10</v>
      </c>
      <c r="B51" s="21">
        <v>3</v>
      </c>
      <c r="C51" s="22" t="s">
        <v>60</v>
      </c>
      <c r="D51" s="22">
        <v>49</v>
      </c>
      <c r="E51" s="22" t="s">
        <v>23</v>
      </c>
      <c r="F51" s="23" t="s">
        <v>119</v>
      </c>
      <c r="G51" s="24">
        <v>2018</v>
      </c>
      <c r="H51" s="22" t="s">
        <v>52</v>
      </c>
      <c r="I51" s="28"/>
      <c r="J51" s="29"/>
      <c r="L51" s="30" t="s">
        <v>76</v>
      </c>
      <c r="M51" s="31" t="s">
        <v>77</v>
      </c>
      <c r="N51" s="32" t="s">
        <v>60</v>
      </c>
      <c r="O51" s="32">
        <v>49</v>
      </c>
      <c r="P51" s="32" t="s">
        <v>23</v>
      </c>
      <c r="Q51" s="32" t="s">
        <v>52</v>
      </c>
      <c r="R51" s="23" t="s">
        <v>119</v>
      </c>
      <c r="S51" s="24">
        <v>2018</v>
      </c>
      <c r="T51" s="24" t="s">
        <v>130</v>
      </c>
    </row>
    <row r="52" spans="1:20">
      <c r="A52" s="20" t="s">
        <v>10</v>
      </c>
      <c r="B52" s="21">
        <v>3</v>
      </c>
      <c r="C52" s="22" t="s">
        <v>38</v>
      </c>
      <c r="D52" s="22">
        <v>58</v>
      </c>
      <c r="E52" s="22" t="s">
        <v>20</v>
      </c>
      <c r="F52" s="23" t="s">
        <v>119</v>
      </c>
      <c r="G52" s="24">
        <v>2018</v>
      </c>
      <c r="H52" s="22" t="s">
        <v>66</v>
      </c>
      <c r="I52" s="28"/>
      <c r="J52" s="29"/>
      <c r="L52" s="30" t="s">
        <v>76</v>
      </c>
      <c r="M52" s="31" t="s">
        <v>77</v>
      </c>
      <c r="N52" s="32" t="s">
        <v>38</v>
      </c>
      <c r="O52" s="32">
        <v>57</v>
      </c>
      <c r="P52" s="32" t="s">
        <v>20</v>
      </c>
      <c r="Q52" s="32" t="s">
        <v>66</v>
      </c>
      <c r="R52" s="23" t="s">
        <v>119</v>
      </c>
      <c r="S52" s="24">
        <v>2018</v>
      </c>
      <c r="T52" s="24" t="s">
        <v>131</v>
      </c>
    </row>
    <row r="53" spans="1:20">
      <c r="A53" s="20" t="s">
        <v>10</v>
      </c>
      <c r="B53" s="21">
        <v>3</v>
      </c>
      <c r="C53" s="22" t="s">
        <v>67</v>
      </c>
      <c r="D53" s="22">
        <v>60</v>
      </c>
      <c r="E53" s="22" t="s">
        <v>33</v>
      </c>
      <c r="F53" s="23" t="s">
        <v>119</v>
      </c>
      <c r="G53" s="24">
        <v>2018</v>
      </c>
      <c r="H53" s="22" t="s">
        <v>32</v>
      </c>
      <c r="I53" s="28"/>
      <c r="J53" s="29"/>
      <c r="L53" s="30" t="s">
        <v>76</v>
      </c>
      <c r="M53" s="31" t="s">
        <v>77</v>
      </c>
      <c r="N53" s="32" t="s">
        <v>67</v>
      </c>
      <c r="O53" s="32">
        <v>59</v>
      </c>
      <c r="P53" s="32" t="s">
        <v>33</v>
      </c>
      <c r="Q53" s="32" t="s">
        <v>32</v>
      </c>
      <c r="R53" s="23" t="s">
        <v>119</v>
      </c>
      <c r="S53" s="24">
        <v>2018</v>
      </c>
      <c r="T53" s="24" t="s">
        <v>132</v>
      </c>
    </row>
    <row r="54" spans="1:20">
      <c r="A54" s="20" t="s">
        <v>10</v>
      </c>
      <c r="B54" s="21">
        <v>3</v>
      </c>
      <c r="C54" s="22" t="s">
        <v>62</v>
      </c>
      <c r="D54" s="22">
        <v>37</v>
      </c>
      <c r="E54" s="22" t="s">
        <v>33</v>
      </c>
      <c r="F54" s="23" t="s">
        <v>133</v>
      </c>
      <c r="G54" s="24">
        <v>2018</v>
      </c>
      <c r="H54" s="22" t="s">
        <v>32</v>
      </c>
      <c r="I54" s="28"/>
      <c r="J54" s="29"/>
      <c r="L54" s="30" t="s">
        <v>76</v>
      </c>
      <c r="M54" s="31" t="s">
        <v>77</v>
      </c>
      <c r="N54" s="32" t="s">
        <v>62</v>
      </c>
      <c r="O54" s="32">
        <v>38</v>
      </c>
      <c r="P54" s="32" t="s">
        <v>33</v>
      </c>
      <c r="Q54" s="32" t="s">
        <v>32</v>
      </c>
      <c r="R54" s="23" t="s">
        <v>133</v>
      </c>
      <c r="S54" s="24">
        <v>2018</v>
      </c>
      <c r="T54" s="24" t="s">
        <v>134</v>
      </c>
    </row>
    <row r="55" spans="1:20">
      <c r="A55" s="20" t="s">
        <v>10</v>
      </c>
      <c r="B55" s="21">
        <v>3</v>
      </c>
      <c r="C55" s="22" t="s">
        <v>51</v>
      </c>
      <c r="D55" s="22">
        <v>60</v>
      </c>
      <c r="E55" s="22" t="s">
        <v>26</v>
      </c>
      <c r="F55" s="23" t="s">
        <v>133</v>
      </c>
      <c r="G55" s="24">
        <v>2018</v>
      </c>
      <c r="H55" s="22" t="s">
        <v>44</v>
      </c>
      <c r="I55" s="28"/>
      <c r="J55" s="29"/>
      <c r="L55" s="30" t="s">
        <v>76</v>
      </c>
      <c r="M55" s="31" t="s">
        <v>77</v>
      </c>
      <c r="N55" s="32" t="s">
        <v>51</v>
      </c>
      <c r="O55" s="32">
        <v>56</v>
      </c>
      <c r="P55" s="32" t="s">
        <v>26</v>
      </c>
      <c r="Q55" s="32" t="s">
        <v>44</v>
      </c>
      <c r="R55" s="23" t="s">
        <v>133</v>
      </c>
      <c r="S55" s="24">
        <v>2018</v>
      </c>
      <c r="T55" s="24" t="s">
        <v>135</v>
      </c>
    </row>
    <row r="56" spans="1:20">
      <c r="A56" s="20" t="s">
        <v>10</v>
      </c>
      <c r="B56" s="21">
        <v>3</v>
      </c>
      <c r="C56" s="22" t="s">
        <v>53</v>
      </c>
      <c r="D56" s="22">
        <v>48</v>
      </c>
      <c r="E56" s="22" t="s">
        <v>23</v>
      </c>
      <c r="F56" s="23" t="s">
        <v>133</v>
      </c>
      <c r="G56" s="24">
        <v>2018</v>
      </c>
      <c r="H56" s="22" t="s">
        <v>22</v>
      </c>
      <c r="I56" s="28"/>
      <c r="J56" s="29"/>
      <c r="L56" s="30" t="s">
        <v>76</v>
      </c>
      <c r="M56" s="31" t="s">
        <v>77</v>
      </c>
      <c r="N56" s="32" t="s">
        <v>53</v>
      </c>
      <c r="O56" s="32">
        <v>48</v>
      </c>
      <c r="P56" s="32" t="s">
        <v>23</v>
      </c>
      <c r="Q56" s="32" t="s">
        <v>22</v>
      </c>
      <c r="R56" s="23" t="s">
        <v>133</v>
      </c>
      <c r="S56" s="24">
        <v>2018</v>
      </c>
      <c r="T56" s="24" t="s">
        <v>136</v>
      </c>
    </row>
    <row r="57" spans="1:20">
      <c r="A57" s="20" t="s">
        <v>10</v>
      </c>
      <c r="B57" s="21">
        <v>3</v>
      </c>
      <c r="C57" s="22" t="s">
        <v>70</v>
      </c>
      <c r="D57" s="22">
        <v>46</v>
      </c>
      <c r="E57" s="22" t="s">
        <v>26</v>
      </c>
      <c r="F57" s="23" t="s">
        <v>133</v>
      </c>
      <c r="G57" s="24">
        <v>2018</v>
      </c>
      <c r="H57" s="22" t="s">
        <v>61</v>
      </c>
      <c r="I57" s="28"/>
      <c r="J57" s="29"/>
      <c r="L57" s="30" t="s">
        <v>76</v>
      </c>
      <c r="M57" s="31" t="s">
        <v>77</v>
      </c>
      <c r="N57" s="32" t="s">
        <v>70</v>
      </c>
      <c r="O57" s="32">
        <v>46</v>
      </c>
      <c r="P57" s="32" t="s">
        <v>26</v>
      </c>
      <c r="Q57" s="32" t="s">
        <v>61</v>
      </c>
      <c r="R57" s="23" t="s">
        <v>133</v>
      </c>
      <c r="S57" s="24">
        <v>2018</v>
      </c>
      <c r="T57" s="34" t="s">
        <v>137</v>
      </c>
    </row>
    <row r="58" spans="1:20">
      <c r="A58" s="20" t="s">
        <v>10</v>
      </c>
      <c r="B58" s="21">
        <v>3</v>
      </c>
      <c r="C58" s="22" t="s">
        <v>29</v>
      </c>
      <c r="D58" s="22">
        <v>73</v>
      </c>
      <c r="E58" s="22" t="s">
        <v>20</v>
      </c>
      <c r="F58" s="23" t="s">
        <v>133</v>
      </c>
      <c r="G58" s="24">
        <v>2018</v>
      </c>
      <c r="H58" s="22" t="s">
        <v>19</v>
      </c>
      <c r="I58" s="28"/>
      <c r="J58" s="29"/>
      <c r="L58" s="30" t="s">
        <v>76</v>
      </c>
      <c r="M58" s="31" t="s">
        <v>77</v>
      </c>
      <c r="N58" s="32" t="s">
        <v>29</v>
      </c>
      <c r="O58" s="32">
        <v>73</v>
      </c>
      <c r="P58" s="32" t="s">
        <v>20</v>
      </c>
      <c r="Q58" s="32" t="s">
        <v>19</v>
      </c>
      <c r="R58" s="23" t="s">
        <v>133</v>
      </c>
      <c r="S58" s="24">
        <v>2018</v>
      </c>
      <c r="T58" s="24" t="s">
        <v>138</v>
      </c>
    </row>
    <row r="59" spans="1:20">
      <c r="A59" s="20" t="s">
        <v>10</v>
      </c>
      <c r="B59" s="21">
        <v>3</v>
      </c>
      <c r="C59" s="22" t="s">
        <v>72</v>
      </c>
      <c r="D59" s="22">
        <v>31</v>
      </c>
      <c r="E59" s="22" t="s">
        <v>14</v>
      </c>
      <c r="F59" s="23" t="s">
        <v>133</v>
      </c>
      <c r="G59" s="24">
        <v>2018</v>
      </c>
      <c r="H59" s="22" t="s">
        <v>13</v>
      </c>
      <c r="I59" s="28"/>
      <c r="J59" s="29"/>
      <c r="L59" s="30" t="s">
        <v>76</v>
      </c>
      <c r="M59" s="31" t="s">
        <v>77</v>
      </c>
      <c r="N59" s="32" t="s">
        <v>72</v>
      </c>
      <c r="O59" s="32">
        <v>31</v>
      </c>
      <c r="P59" s="32" t="s">
        <v>14</v>
      </c>
      <c r="Q59" s="32" t="s">
        <v>13</v>
      </c>
      <c r="R59" s="23" t="s">
        <v>133</v>
      </c>
      <c r="S59" s="24">
        <v>2018</v>
      </c>
      <c r="T59" s="24" t="s">
        <v>139</v>
      </c>
    </row>
    <row r="60" spans="1:20">
      <c r="A60" s="20" t="s">
        <v>10</v>
      </c>
      <c r="B60" s="21">
        <v>3</v>
      </c>
      <c r="C60" s="22" t="s">
        <v>64</v>
      </c>
      <c r="D60" s="22">
        <v>48</v>
      </c>
      <c r="E60" s="22" t="s">
        <v>49</v>
      </c>
      <c r="F60" s="23" t="s">
        <v>133</v>
      </c>
      <c r="G60" s="24">
        <v>2018</v>
      </c>
      <c r="H60" s="22" t="s">
        <v>48</v>
      </c>
      <c r="I60" s="28"/>
      <c r="J60" s="29"/>
      <c r="L60" s="30" t="s">
        <v>76</v>
      </c>
      <c r="M60" s="31" t="s">
        <v>77</v>
      </c>
      <c r="N60" s="32" t="s">
        <v>64</v>
      </c>
      <c r="O60" s="32">
        <v>48</v>
      </c>
      <c r="P60" s="32" t="s">
        <v>49</v>
      </c>
      <c r="Q60" s="32" t="s">
        <v>48</v>
      </c>
      <c r="R60" s="23" t="s">
        <v>133</v>
      </c>
      <c r="S60" s="24">
        <v>2018</v>
      </c>
      <c r="T60" s="24" t="s">
        <v>140</v>
      </c>
    </row>
    <row r="61" spans="1:20">
      <c r="A61" s="20" t="s">
        <v>10</v>
      </c>
      <c r="B61" s="21">
        <v>3</v>
      </c>
      <c r="C61" s="22" t="s">
        <v>56</v>
      </c>
      <c r="D61" s="22">
        <v>51</v>
      </c>
      <c r="E61" s="22" t="s">
        <v>17</v>
      </c>
      <c r="F61" s="23" t="s">
        <v>133</v>
      </c>
      <c r="G61" s="24">
        <v>2018</v>
      </c>
      <c r="H61" s="22" t="s">
        <v>37</v>
      </c>
      <c r="I61" s="28"/>
      <c r="J61" s="29"/>
      <c r="L61" s="30" t="s">
        <v>76</v>
      </c>
      <c r="M61" s="31" t="s">
        <v>77</v>
      </c>
      <c r="N61" s="32" t="s">
        <v>56</v>
      </c>
      <c r="O61" s="32">
        <v>50</v>
      </c>
      <c r="P61" s="32" t="s">
        <v>17</v>
      </c>
      <c r="Q61" s="32" t="s">
        <v>37</v>
      </c>
      <c r="R61" s="23" t="s">
        <v>133</v>
      </c>
      <c r="S61" s="24">
        <v>2018</v>
      </c>
      <c r="T61" s="24" t="s">
        <v>141</v>
      </c>
    </row>
    <row r="62" spans="1:20">
      <c r="A62" s="20" t="s">
        <v>10</v>
      </c>
      <c r="B62" s="21">
        <v>3</v>
      </c>
      <c r="C62" s="22" t="s">
        <v>31</v>
      </c>
      <c r="D62" s="22">
        <v>61</v>
      </c>
      <c r="E62" s="22" t="s">
        <v>20</v>
      </c>
      <c r="F62" s="23" t="s">
        <v>133</v>
      </c>
      <c r="G62" s="24">
        <v>2018</v>
      </c>
      <c r="H62" s="22" t="s">
        <v>35</v>
      </c>
      <c r="I62" s="28"/>
      <c r="J62" s="29"/>
      <c r="L62" s="30" t="s">
        <v>76</v>
      </c>
      <c r="M62" s="31" t="s">
        <v>77</v>
      </c>
      <c r="N62" s="32" t="s">
        <v>31</v>
      </c>
      <c r="O62" s="32">
        <v>61</v>
      </c>
      <c r="P62" s="32" t="s">
        <v>20</v>
      </c>
      <c r="Q62" s="32" t="s">
        <v>35</v>
      </c>
      <c r="R62" s="23" t="s">
        <v>133</v>
      </c>
      <c r="S62" s="24">
        <v>2018</v>
      </c>
      <c r="T62" s="24" t="s">
        <v>142</v>
      </c>
    </row>
    <row r="63" spans="1:20">
      <c r="A63" s="20" t="s">
        <v>10</v>
      </c>
      <c r="B63" s="21">
        <v>3</v>
      </c>
      <c r="C63" s="22" t="s">
        <v>58</v>
      </c>
      <c r="D63" s="22">
        <v>59</v>
      </c>
      <c r="E63" s="22" t="s">
        <v>42</v>
      </c>
      <c r="F63" s="23" t="s">
        <v>133</v>
      </c>
      <c r="G63" s="24">
        <v>2018</v>
      </c>
      <c r="H63" s="22" t="s">
        <v>46</v>
      </c>
      <c r="I63" s="28"/>
      <c r="J63" s="29"/>
      <c r="L63" s="30" t="s">
        <v>76</v>
      </c>
      <c r="M63" s="31" t="s">
        <v>77</v>
      </c>
      <c r="N63" s="32" t="s">
        <v>58</v>
      </c>
      <c r="O63" s="32">
        <v>59</v>
      </c>
      <c r="P63" s="32" t="s">
        <v>42</v>
      </c>
      <c r="Q63" s="32" t="s">
        <v>46</v>
      </c>
      <c r="R63" s="23" t="s">
        <v>133</v>
      </c>
      <c r="S63" s="24">
        <v>2018</v>
      </c>
      <c r="T63" s="24" t="s">
        <v>143</v>
      </c>
    </row>
    <row r="64" spans="1:20">
      <c r="A64" s="20" t="s">
        <v>10</v>
      </c>
      <c r="B64" s="21">
        <v>3</v>
      </c>
      <c r="C64" s="22" t="s">
        <v>60</v>
      </c>
      <c r="D64" s="22">
        <v>54</v>
      </c>
      <c r="E64" s="22" t="s">
        <v>26</v>
      </c>
      <c r="F64" s="23" t="s">
        <v>133</v>
      </c>
      <c r="G64" s="24">
        <v>2018</v>
      </c>
      <c r="H64" s="22" t="s">
        <v>28</v>
      </c>
      <c r="I64" s="28"/>
      <c r="J64" s="29"/>
      <c r="L64" s="30" t="s">
        <v>76</v>
      </c>
      <c r="M64" s="31" t="s">
        <v>77</v>
      </c>
      <c r="N64" s="32" t="s">
        <v>60</v>
      </c>
      <c r="O64" s="32">
        <v>52</v>
      </c>
      <c r="P64" s="32" t="s">
        <v>26</v>
      </c>
      <c r="Q64" s="32" t="s">
        <v>28</v>
      </c>
      <c r="R64" s="23" t="s">
        <v>133</v>
      </c>
      <c r="S64" s="24">
        <v>2018</v>
      </c>
      <c r="T64" s="24" t="s">
        <v>144</v>
      </c>
    </row>
    <row r="65" spans="1:20">
      <c r="A65" s="20" t="s">
        <v>10</v>
      </c>
      <c r="B65" s="21">
        <v>3</v>
      </c>
      <c r="C65" s="22" t="s">
        <v>40</v>
      </c>
      <c r="D65" s="22">
        <v>38</v>
      </c>
      <c r="E65" s="22" t="s">
        <v>14</v>
      </c>
      <c r="F65" s="23" t="s">
        <v>133</v>
      </c>
      <c r="G65" s="24">
        <v>2018</v>
      </c>
      <c r="H65" s="22" t="s">
        <v>39</v>
      </c>
      <c r="I65" s="28"/>
      <c r="J65" s="29"/>
      <c r="L65" s="30" t="s">
        <v>76</v>
      </c>
      <c r="M65" s="31" t="s">
        <v>77</v>
      </c>
      <c r="N65" s="32" t="s">
        <v>40</v>
      </c>
      <c r="O65" s="32">
        <v>38</v>
      </c>
      <c r="P65" s="32" t="s">
        <v>14</v>
      </c>
      <c r="Q65" s="32" t="s">
        <v>39</v>
      </c>
      <c r="R65" s="23" t="s">
        <v>133</v>
      </c>
      <c r="S65" s="24">
        <v>2018</v>
      </c>
      <c r="T65" s="34" t="s">
        <v>145</v>
      </c>
    </row>
    <row r="66" spans="1:20">
      <c r="A66" s="20" t="s">
        <v>10</v>
      </c>
      <c r="B66" s="21">
        <v>3</v>
      </c>
      <c r="C66" s="22" t="s">
        <v>67</v>
      </c>
      <c r="D66" s="22">
        <v>47</v>
      </c>
      <c r="E66" s="22" t="s">
        <v>17</v>
      </c>
      <c r="F66" s="23" t="s">
        <v>133</v>
      </c>
      <c r="G66" s="24">
        <v>2018</v>
      </c>
      <c r="H66" s="22" t="s">
        <v>16</v>
      </c>
      <c r="I66" s="28"/>
      <c r="J66" s="29"/>
      <c r="L66" s="30" t="s">
        <v>76</v>
      </c>
      <c r="M66" s="31" t="s">
        <v>77</v>
      </c>
      <c r="N66" s="32" t="s">
        <v>67</v>
      </c>
      <c r="O66" s="32">
        <v>47</v>
      </c>
      <c r="P66" s="32" t="s">
        <v>17</v>
      </c>
      <c r="Q66" s="32" t="s">
        <v>16</v>
      </c>
      <c r="R66" s="23" t="s">
        <v>133</v>
      </c>
      <c r="S66" s="24">
        <v>2018</v>
      </c>
      <c r="T66" s="24" t="s">
        <v>146</v>
      </c>
    </row>
    <row r="67" spans="1:20">
      <c r="A67" s="20" t="s">
        <v>10</v>
      </c>
      <c r="B67" s="21">
        <v>3</v>
      </c>
      <c r="C67" s="22" t="s">
        <v>68</v>
      </c>
      <c r="D67" s="22">
        <v>64</v>
      </c>
      <c r="E67" s="22" t="s">
        <v>26</v>
      </c>
      <c r="F67" s="23" t="s">
        <v>133</v>
      </c>
      <c r="G67" s="24">
        <v>2018</v>
      </c>
      <c r="H67" s="22" t="s">
        <v>25</v>
      </c>
      <c r="I67" s="28"/>
      <c r="J67" s="29"/>
      <c r="L67" s="30" t="s">
        <v>76</v>
      </c>
      <c r="M67" s="31" t="s">
        <v>77</v>
      </c>
      <c r="N67" s="32" t="s">
        <v>68</v>
      </c>
      <c r="O67" s="32">
        <v>63</v>
      </c>
      <c r="P67" s="32" t="s">
        <v>26</v>
      </c>
      <c r="Q67" s="32" t="s">
        <v>25</v>
      </c>
      <c r="R67" s="23" t="s">
        <v>133</v>
      </c>
      <c r="S67" s="24">
        <v>2018</v>
      </c>
      <c r="T67" s="24" t="s">
        <v>147</v>
      </c>
    </row>
    <row r="68" spans="1:20">
      <c r="A68" s="20" t="s">
        <v>10</v>
      </c>
      <c r="B68" s="21">
        <v>3</v>
      </c>
      <c r="C68" s="22" t="s">
        <v>43</v>
      </c>
      <c r="D68" s="22">
        <v>82</v>
      </c>
      <c r="E68" s="22" t="s">
        <v>23</v>
      </c>
      <c r="F68" s="23" t="s">
        <v>133</v>
      </c>
      <c r="G68" s="24">
        <v>2018</v>
      </c>
      <c r="H68" s="22" t="s">
        <v>30</v>
      </c>
      <c r="I68" s="28"/>
      <c r="J68" s="29"/>
      <c r="L68" s="30" t="s">
        <v>76</v>
      </c>
      <c r="M68" s="31" t="s">
        <v>77</v>
      </c>
      <c r="N68" s="32" t="s">
        <v>43</v>
      </c>
      <c r="O68" s="32">
        <v>70</v>
      </c>
      <c r="P68" s="32" t="s">
        <v>23</v>
      </c>
      <c r="Q68" s="32" t="s">
        <v>30</v>
      </c>
      <c r="R68" s="23" t="s">
        <v>133</v>
      </c>
      <c r="S68" s="24">
        <v>2018</v>
      </c>
      <c r="T68" s="34" t="s">
        <v>148</v>
      </c>
    </row>
    <row r="69" spans="1:20">
      <c r="A69" s="20" t="s">
        <v>10</v>
      </c>
      <c r="B69" s="21">
        <v>3</v>
      </c>
      <c r="C69" s="22" t="s">
        <v>11</v>
      </c>
      <c r="D69" s="22">
        <v>71</v>
      </c>
      <c r="E69" s="22" t="s">
        <v>23</v>
      </c>
      <c r="F69" s="23" t="s">
        <v>149</v>
      </c>
      <c r="G69" s="24">
        <v>2018</v>
      </c>
      <c r="H69" s="22" t="s">
        <v>30</v>
      </c>
      <c r="I69" s="28"/>
      <c r="J69" s="29"/>
      <c r="L69" s="30" t="s">
        <v>76</v>
      </c>
      <c r="M69" s="31" t="s">
        <v>77</v>
      </c>
      <c r="N69" s="32" t="s">
        <v>11</v>
      </c>
      <c r="O69" s="32">
        <v>70</v>
      </c>
      <c r="P69" s="32" t="s">
        <v>23</v>
      </c>
      <c r="Q69" s="32" t="s">
        <v>30</v>
      </c>
      <c r="R69" s="23" t="s">
        <v>149</v>
      </c>
      <c r="S69" s="24">
        <v>2018</v>
      </c>
      <c r="T69" s="24" t="s">
        <v>150</v>
      </c>
    </row>
    <row r="70" spans="1:20">
      <c r="A70" s="20" t="s">
        <v>10</v>
      </c>
      <c r="B70" s="21">
        <v>3</v>
      </c>
      <c r="C70" s="22" t="s">
        <v>47</v>
      </c>
      <c r="D70" s="22">
        <v>56</v>
      </c>
      <c r="E70" s="22" t="s">
        <v>23</v>
      </c>
      <c r="F70" s="23" t="s">
        <v>149</v>
      </c>
      <c r="G70" s="24">
        <v>2018</v>
      </c>
      <c r="H70" s="22" t="s">
        <v>52</v>
      </c>
      <c r="I70" s="28"/>
      <c r="J70" s="29"/>
      <c r="L70" s="30" t="s">
        <v>76</v>
      </c>
      <c r="M70" s="31" t="s">
        <v>77</v>
      </c>
      <c r="N70" s="32" t="s">
        <v>47</v>
      </c>
      <c r="O70" s="32">
        <v>56</v>
      </c>
      <c r="P70" s="32" t="s">
        <v>23</v>
      </c>
      <c r="Q70" s="32" t="s">
        <v>52</v>
      </c>
      <c r="R70" s="23" t="s">
        <v>149</v>
      </c>
      <c r="S70" s="24">
        <v>2018</v>
      </c>
      <c r="T70" s="24" t="s">
        <v>151</v>
      </c>
    </row>
    <row r="71" spans="1:20">
      <c r="A71" s="20" t="s">
        <v>10</v>
      </c>
      <c r="B71" s="21">
        <v>3</v>
      </c>
      <c r="C71" s="22" t="s">
        <v>62</v>
      </c>
      <c r="D71" s="22">
        <v>55</v>
      </c>
      <c r="E71" s="22" t="s">
        <v>26</v>
      </c>
      <c r="F71" s="23" t="s">
        <v>149</v>
      </c>
      <c r="G71" s="24">
        <v>2018</v>
      </c>
      <c r="H71" s="22" t="s">
        <v>25</v>
      </c>
      <c r="I71" s="28"/>
      <c r="J71" s="29"/>
      <c r="L71" s="30" t="s">
        <v>76</v>
      </c>
      <c r="M71" s="31" t="s">
        <v>77</v>
      </c>
      <c r="N71" s="32" t="s">
        <v>62</v>
      </c>
      <c r="O71" s="32">
        <v>53</v>
      </c>
      <c r="P71" s="32" t="s">
        <v>26</v>
      </c>
      <c r="Q71" s="32" t="s">
        <v>25</v>
      </c>
      <c r="R71" s="23" t="s">
        <v>149</v>
      </c>
      <c r="S71" s="24">
        <v>2018</v>
      </c>
      <c r="T71" s="24" t="s">
        <v>152</v>
      </c>
    </row>
    <row r="72" spans="1:20">
      <c r="A72" s="20" t="s">
        <v>10</v>
      </c>
      <c r="B72" s="21">
        <v>3</v>
      </c>
      <c r="C72" s="22" t="s">
        <v>51</v>
      </c>
      <c r="D72" s="22">
        <v>56</v>
      </c>
      <c r="E72" s="22" t="s">
        <v>42</v>
      </c>
      <c r="F72" s="23" t="s">
        <v>149</v>
      </c>
      <c r="G72" s="24">
        <v>2018</v>
      </c>
      <c r="H72" s="22" t="s">
        <v>41</v>
      </c>
      <c r="I72" s="28"/>
      <c r="J72" s="29"/>
      <c r="L72" s="30" t="s">
        <v>76</v>
      </c>
      <c r="M72" s="31" t="s">
        <v>77</v>
      </c>
      <c r="N72" s="32" t="s">
        <v>51</v>
      </c>
      <c r="O72" s="32">
        <v>56</v>
      </c>
      <c r="P72" s="32" t="s">
        <v>42</v>
      </c>
      <c r="Q72" s="32" t="s">
        <v>41</v>
      </c>
      <c r="R72" s="23" t="s">
        <v>149</v>
      </c>
      <c r="S72" s="24">
        <v>2018</v>
      </c>
      <c r="T72" s="24" t="s">
        <v>153</v>
      </c>
    </row>
    <row r="73" spans="1:20">
      <c r="A73" s="20" t="s">
        <v>10</v>
      </c>
      <c r="B73" s="21">
        <v>3</v>
      </c>
      <c r="C73" s="22" t="s">
        <v>53</v>
      </c>
      <c r="D73" s="22">
        <v>58</v>
      </c>
      <c r="E73" s="22" t="s">
        <v>14</v>
      </c>
      <c r="F73" s="23" t="s">
        <v>149</v>
      </c>
      <c r="G73" s="24">
        <v>2018</v>
      </c>
      <c r="H73" s="22" t="s">
        <v>39</v>
      </c>
      <c r="I73" s="28"/>
      <c r="J73" s="29"/>
      <c r="L73" s="30" t="s">
        <v>76</v>
      </c>
      <c r="M73" s="31" t="s">
        <v>77</v>
      </c>
      <c r="N73" s="32" t="s">
        <v>53</v>
      </c>
      <c r="O73" s="32">
        <v>55</v>
      </c>
      <c r="P73" s="32" t="s">
        <v>14</v>
      </c>
      <c r="Q73" s="32" t="s">
        <v>39</v>
      </c>
      <c r="R73" s="23" t="s">
        <v>149</v>
      </c>
      <c r="S73" s="24">
        <v>2018</v>
      </c>
      <c r="T73" s="24" t="s">
        <v>154</v>
      </c>
    </row>
    <row r="74" spans="1:20">
      <c r="A74" s="20" t="s">
        <v>10</v>
      </c>
      <c r="B74" s="21">
        <v>3</v>
      </c>
      <c r="C74" s="22" t="s">
        <v>70</v>
      </c>
      <c r="D74" s="22">
        <v>64</v>
      </c>
      <c r="E74" s="22" t="s">
        <v>49</v>
      </c>
      <c r="F74" s="23" t="s">
        <v>149</v>
      </c>
      <c r="G74" s="24">
        <v>2018</v>
      </c>
      <c r="H74" s="22" t="s">
        <v>57</v>
      </c>
      <c r="I74" s="28"/>
      <c r="J74" s="29"/>
      <c r="L74" s="30" t="s">
        <v>76</v>
      </c>
      <c r="M74" s="31" t="s">
        <v>77</v>
      </c>
      <c r="N74" s="32" t="s">
        <v>70</v>
      </c>
      <c r="O74" s="32">
        <v>64</v>
      </c>
      <c r="P74" s="32" t="s">
        <v>49</v>
      </c>
      <c r="Q74" s="32" t="s">
        <v>57</v>
      </c>
      <c r="R74" s="23" t="s">
        <v>149</v>
      </c>
      <c r="S74" s="24">
        <v>2018</v>
      </c>
      <c r="T74" s="24" t="s">
        <v>155</v>
      </c>
    </row>
    <row r="75" spans="1:20">
      <c r="A75" s="20" t="s">
        <v>10</v>
      </c>
      <c r="B75" s="21">
        <v>3</v>
      </c>
      <c r="C75" s="22" t="s">
        <v>24</v>
      </c>
      <c r="D75" s="22">
        <v>48</v>
      </c>
      <c r="E75" s="22" t="s">
        <v>26</v>
      </c>
      <c r="F75" s="23" t="s">
        <v>149</v>
      </c>
      <c r="G75" s="24">
        <v>2018</v>
      </c>
      <c r="H75" s="22" t="s">
        <v>61</v>
      </c>
      <c r="I75" s="28"/>
      <c r="J75" s="29"/>
      <c r="L75" s="30" t="s">
        <v>76</v>
      </c>
      <c r="M75" s="31" t="s">
        <v>77</v>
      </c>
      <c r="N75" s="32" t="s">
        <v>24</v>
      </c>
      <c r="O75" s="32">
        <v>48</v>
      </c>
      <c r="P75" s="32" t="s">
        <v>26</v>
      </c>
      <c r="Q75" s="32" t="s">
        <v>61</v>
      </c>
      <c r="R75" s="23" t="s">
        <v>149</v>
      </c>
      <c r="S75" s="24">
        <v>2018</v>
      </c>
      <c r="T75" s="34" t="s">
        <v>156</v>
      </c>
    </row>
    <row r="76" spans="1:20">
      <c r="A76" s="20" t="s">
        <v>10</v>
      </c>
      <c r="B76" s="21">
        <v>3</v>
      </c>
      <c r="C76" s="22" t="s">
        <v>72</v>
      </c>
      <c r="D76" s="22">
        <v>53</v>
      </c>
      <c r="E76" s="22" t="s">
        <v>14</v>
      </c>
      <c r="F76" s="23" t="s">
        <v>149</v>
      </c>
      <c r="G76" s="24">
        <v>2018</v>
      </c>
      <c r="H76" s="22" t="s">
        <v>13</v>
      </c>
      <c r="I76" s="28"/>
      <c r="J76" s="29"/>
      <c r="L76" s="30" t="s">
        <v>76</v>
      </c>
      <c r="M76" s="31" t="s">
        <v>77</v>
      </c>
      <c r="N76" s="32" t="s">
        <v>72</v>
      </c>
      <c r="O76" s="32">
        <v>52</v>
      </c>
      <c r="P76" s="32" t="s">
        <v>14</v>
      </c>
      <c r="Q76" s="32" t="s">
        <v>13</v>
      </c>
      <c r="R76" s="23" t="s">
        <v>149</v>
      </c>
      <c r="S76" s="24">
        <v>2018</v>
      </c>
      <c r="T76" s="24" t="s">
        <v>157</v>
      </c>
    </row>
    <row r="77" spans="1:20">
      <c r="A77" s="20" t="s">
        <v>10</v>
      </c>
      <c r="B77" s="21">
        <v>3</v>
      </c>
      <c r="C77" s="22" t="s">
        <v>64</v>
      </c>
      <c r="D77" s="22">
        <v>34</v>
      </c>
      <c r="E77" s="22" t="s">
        <v>42</v>
      </c>
      <c r="F77" s="23" t="s">
        <v>149</v>
      </c>
      <c r="G77" s="24">
        <v>2018</v>
      </c>
      <c r="H77" s="22" t="s">
        <v>46</v>
      </c>
      <c r="I77" s="28"/>
      <c r="J77" s="29"/>
      <c r="L77" s="30" t="s">
        <v>76</v>
      </c>
      <c r="M77" s="31" t="s">
        <v>77</v>
      </c>
      <c r="N77" s="32" t="s">
        <v>64</v>
      </c>
      <c r="O77" s="32">
        <v>34</v>
      </c>
      <c r="P77" s="32" t="s">
        <v>42</v>
      </c>
      <c r="Q77" s="32" t="s">
        <v>46</v>
      </c>
      <c r="R77" s="23" t="s">
        <v>149</v>
      </c>
      <c r="S77" s="24">
        <v>2018</v>
      </c>
      <c r="T77" s="34" t="s">
        <v>158</v>
      </c>
    </row>
    <row r="78" spans="1:20">
      <c r="A78" s="20" t="s">
        <v>10</v>
      </c>
      <c r="B78" s="21">
        <v>3</v>
      </c>
      <c r="C78" s="22" t="s">
        <v>59</v>
      </c>
      <c r="D78" s="22">
        <v>42</v>
      </c>
      <c r="E78" s="22" t="s">
        <v>26</v>
      </c>
      <c r="F78" s="23" t="s">
        <v>149</v>
      </c>
      <c r="G78" s="24">
        <v>2018</v>
      </c>
      <c r="H78" s="22" t="s">
        <v>44</v>
      </c>
      <c r="I78" s="28"/>
      <c r="J78" s="29"/>
      <c r="L78" s="30" t="s">
        <v>76</v>
      </c>
      <c r="M78" s="31" t="s">
        <v>77</v>
      </c>
      <c r="N78" s="32" t="s">
        <v>59</v>
      </c>
      <c r="O78" s="32">
        <v>42</v>
      </c>
      <c r="P78" s="32" t="s">
        <v>26</v>
      </c>
      <c r="Q78" s="32" t="s">
        <v>44</v>
      </c>
      <c r="R78" s="23" t="s">
        <v>149</v>
      </c>
      <c r="S78" s="24">
        <v>2018</v>
      </c>
      <c r="T78" s="24" t="s">
        <v>159</v>
      </c>
    </row>
    <row r="79" spans="1:20">
      <c r="A79" s="20" t="s">
        <v>10</v>
      </c>
      <c r="B79" s="21">
        <v>3</v>
      </c>
      <c r="C79" s="22" t="s">
        <v>40</v>
      </c>
      <c r="D79" s="22">
        <v>61</v>
      </c>
      <c r="E79" s="22" t="s">
        <v>20</v>
      </c>
      <c r="F79" s="23" t="s">
        <v>149</v>
      </c>
      <c r="G79" s="24">
        <v>2018</v>
      </c>
      <c r="H79" s="22" t="s">
        <v>35</v>
      </c>
      <c r="I79" s="28"/>
      <c r="J79" s="29"/>
      <c r="L79" s="30" t="s">
        <v>76</v>
      </c>
      <c r="M79" s="31" t="s">
        <v>77</v>
      </c>
      <c r="N79" s="32" t="s">
        <v>40</v>
      </c>
      <c r="O79" s="32">
        <v>61</v>
      </c>
      <c r="P79" s="32" t="s">
        <v>20</v>
      </c>
      <c r="Q79" s="32" t="s">
        <v>35</v>
      </c>
      <c r="R79" s="23" t="s">
        <v>149</v>
      </c>
      <c r="S79" s="24">
        <v>2018</v>
      </c>
      <c r="T79" s="24" t="s">
        <v>160</v>
      </c>
    </row>
    <row r="80" spans="1:20">
      <c r="A80" s="20" t="s">
        <v>10</v>
      </c>
      <c r="B80" s="21">
        <v>3</v>
      </c>
      <c r="C80" s="22" t="s">
        <v>67</v>
      </c>
      <c r="D80" s="22">
        <v>60</v>
      </c>
      <c r="E80" s="22" t="s">
        <v>33</v>
      </c>
      <c r="F80" s="23" t="s">
        <v>149</v>
      </c>
      <c r="G80" s="24">
        <v>2018</v>
      </c>
      <c r="H80" s="22" t="s">
        <v>32</v>
      </c>
      <c r="I80" s="28"/>
      <c r="J80" s="29"/>
      <c r="L80" s="30" t="s">
        <v>76</v>
      </c>
      <c r="M80" s="31" t="s">
        <v>77</v>
      </c>
      <c r="N80" s="32" t="s">
        <v>67</v>
      </c>
      <c r="O80" s="32">
        <v>60</v>
      </c>
      <c r="P80" s="32" t="s">
        <v>33</v>
      </c>
      <c r="Q80" s="32" t="s">
        <v>32</v>
      </c>
      <c r="R80" s="23" t="s">
        <v>149</v>
      </c>
      <c r="S80" s="24">
        <v>2018</v>
      </c>
      <c r="T80" s="24" t="s">
        <v>161</v>
      </c>
    </row>
    <row r="81" spans="1:20">
      <c r="A81" s="20" t="s">
        <v>10</v>
      </c>
      <c r="B81" s="21">
        <v>3</v>
      </c>
      <c r="C81" s="22" t="s">
        <v>68</v>
      </c>
      <c r="D81" s="22">
        <v>50</v>
      </c>
      <c r="E81" s="22" t="s">
        <v>17</v>
      </c>
      <c r="F81" s="23" t="s">
        <v>149</v>
      </c>
      <c r="G81" s="24">
        <v>2018</v>
      </c>
      <c r="H81" s="22" t="s">
        <v>37</v>
      </c>
      <c r="I81" s="28"/>
      <c r="J81" s="29"/>
      <c r="L81" s="30" t="s">
        <v>76</v>
      </c>
      <c r="M81" s="31" t="s">
        <v>77</v>
      </c>
      <c r="N81" s="32" t="s">
        <v>68</v>
      </c>
      <c r="O81" s="32">
        <v>48</v>
      </c>
      <c r="P81" s="32" t="s">
        <v>17</v>
      </c>
      <c r="Q81" s="32" t="s">
        <v>37</v>
      </c>
      <c r="R81" s="23" t="s">
        <v>149</v>
      </c>
      <c r="S81" s="24">
        <v>2018</v>
      </c>
      <c r="T81" s="24" t="s">
        <v>162</v>
      </c>
    </row>
    <row r="82" spans="1:20">
      <c r="A82" s="20" t="s">
        <v>10</v>
      </c>
      <c r="B82" s="21">
        <v>3</v>
      </c>
      <c r="C82" s="35" t="s">
        <v>43</v>
      </c>
      <c r="D82" s="35">
        <v>49</v>
      </c>
      <c r="E82" s="35" t="s">
        <v>49</v>
      </c>
      <c r="F82" s="36" t="s">
        <v>149</v>
      </c>
      <c r="G82" s="24">
        <v>2018</v>
      </c>
      <c r="H82" s="35" t="s">
        <v>48</v>
      </c>
      <c r="I82" s="28"/>
      <c r="J82" s="29"/>
      <c r="L82" s="30" t="s">
        <v>76</v>
      </c>
      <c r="M82" s="31" t="s">
        <v>77</v>
      </c>
      <c r="N82" s="37" t="s">
        <v>43</v>
      </c>
      <c r="O82" s="37">
        <v>47</v>
      </c>
      <c r="P82" s="37" t="s">
        <v>49</v>
      </c>
      <c r="Q82" s="37" t="s">
        <v>48</v>
      </c>
      <c r="R82" s="36" t="s">
        <v>149</v>
      </c>
      <c r="S82" s="24">
        <v>2018</v>
      </c>
      <c r="T82" s="24" t="s">
        <v>163</v>
      </c>
    </row>
  </sheetData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6"/>
  <sheetViews>
    <sheetView tabSelected="1" workbookViewId="0">
      <selection activeCell="E10" sqref="E10"/>
    </sheetView>
  </sheetViews>
  <sheetFormatPr defaultColWidth="9" defaultRowHeight="14.25" outlineLevelCol="5"/>
  <cols>
    <col min="1" max="2" width="13.25" customWidth="1"/>
    <col min="3" max="3" width="36.875" customWidth="1"/>
    <col min="4" max="4" width="17.625" customWidth="1"/>
    <col min="5" max="5" width="39.375" customWidth="1"/>
    <col min="6" max="6" width="14.5" style="2" customWidth="1"/>
  </cols>
  <sheetData>
    <row r="1" ht="27" spans="1:6">
      <c r="A1" s="3" t="s">
        <v>0</v>
      </c>
      <c r="B1" s="3"/>
      <c r="C1" s="3"/>
      <c r="D1" s="3"/>
      <c r="E1" s="3"/>
      <c r="F1" s="3"/>
    </row>
    <row r="2" s="1" customFormat="1" ht="18.75" spans="1:6">
      <c r="A2" s="4" t="s">
        <v>1</v>
      </c>
      <c r="B2" s="4" t="s">
        <v>3</v>
      </c>
      <c r="C2" s="4" t="s">
        <v>4</v>
      </c>
      <c r="D2" s="4" t="s">
        <v>5</v>
      </c>
      <c r="E2" s="4" t="s">
        <v>8</v>
      </c>
      <c r="F2" s="4" t="s">
        <v>7</v>
      </c>
    </row>
    <row r="3" spans="1:6">
      <c r="A3" s="5" t="s">
        <v>164</v>
      </c>
      <c r="B3" s="6" t="s">
        <v>165</v>
      </c>
      <c r="C3" s="5" t="s">
        <v>166</v>
      </c>
      <c r="D3" s="5" t="s">
        <v>167</v>
      </c>
      <c r="E3" s="7" t="s">
        <v>168</v>
      </c>
      <c r="F3" s="8">
        <v>56</v>
      </c>
    </row>
    <row r="4" spans="1:6">
      <c r="A4" s="5" t="s">
        <v>164</v>
      </c>
      <c r="B4" s="6" t="s">
        <v>169</v>
      </c>
      <c r="C4" s="5" t="s">
        <v>170</v>
      </c>
      <c r="D4" s="5" t="s">
        <v>171</v>
      </c>
      <c r="E4" s="7" t="s">
        <v>172</v>
      </c>
      <c r="F4" s="8">
        <v>76</v>
      </c>
    </row>
    <row r="5" spans="1:6">
      <c r="A5" s="5" t="s">
        <v>164</v>
      </c>
      <c r="B5" s="6" t="s">
        <v>173</v>
      </c>
      <c r="C5" s="5" t="s">
        <v>166</v>
      </c>
      <c r="D5" s="5" t="s">
        <v>174</v>
      </c>
      <c r="E5" s="7" t="s">
        <v>175</v>
      </c>
      <c r="F5" s="8">
        <v>71</v>
      </c>
    </row>
    <row r="6" spans="1:6">
      <c r="A6" s="5" t="s">
        <v>164</v>
      </c>
      <c r="B6" s="6" t="s">
        <v>176</v>
      </c>
      <c r="C6" s="5" t="s">
        <v>166</v>
      </c>
      <c r="D6" s="5" t="s">
        <v>177</v>
      </c>
      <c r="E6" s="9" t="str">
        <f>VLOOKUP(D6,[2]Sheet1!$A$75:$J$88,10,FALSE)</f>
        <v>草业科学1、植物保护5</v>
      </c>
      <c r="F6" s="8">
        <v>60</v>
      </c>
    </row>
    <row r="7" spans="1:6">
      <c r="A7" s="5" t="s">
        <v>164</v>
      </c>
      <c r="B7" s="6" t="s">
        <v>178</v>
      </c>
      <c r="C7" s="5" t="s">
        <v>170</v>
      </c>
      <c r="D7" s="5" t="s">
        <v>179</v>
      </c>
      <c r="E7" s="9" t="str">
        <f>VLOOKUP(D7,[2]Sheet1!$A$45:$J$57,10,FALSE)</f>
        <v>环境科学与工程类4-5、农学-5</v>
      </c>
      <c r="F7" s="8">
        <v>66</v>
      </c>
    </row>
    <row r="8" spans="1:6">
      <c r="A8" s="5" t="s">
        <v>164</v>
      </c>
      <c r="B8" s="6" t="s">
        <v>180</v>
      </c>
      <c r="C8" s="5" t="s">
        <v>170</v>
      </c>
      <c r="D8" s="5" t="s">
        <v>181</v>
      </c>
      <c r="E8" s="9" t="str">
        <f>VLOOKUP(D8,[2]Sheet1!$A$45:$J$57,10,FALSE)</f>
        <v>农学1-2</v>
      </c>
      <c r="F8" s="8">
        <v>56</v>
      </c>
    </row>
    <row r="9" spans="1:6">
      <c r="A9" s="5" t="s">
        <v>164</v>
      </c>
      <c r="B9" s="6" t="s">
        <v>182</v>
      </c>
      <c r="C9" s="5" t="s">
        <v>170</v>
      </c>
      <c r="D9" s="5" t="s">
        <v>183</v>
      </c>
      <c r="E9" s="9" t="str">
        <f>VLOOKUP(D9,[2]Sheet1!$A$45:$J$57,10,FALSE)</f>
        <v>农学3-4、环境科学与工程-4</v>
      </c>
      <c r="F9" s="8">
        <v>70</v>
      </c>
    </row>
    <row r="10" spans="1:6">
      <c r="A10" s="5" t="s">
        <v>164</v>
      </c>
      <c r="B10" s="6" t="s">
        <v>184</v>
      </c>
      <c r="C10" s="5" t="s">
        <v>166</v>
      </c>
      <c r="D10" s="5" t="s">
        <v>185</v>
      </c>
      <c r="E10" s="9" t="str">
        <f>VLOOKUP(D10,[2]Sheet1!$A$75:$J$88,10,FALSE)</f>
        <v>种子科学与工程1-2</v>
      </c>
      <c r="F10" s="8">
        <v>61</v>
      </c>
    </row>
    <row r="11" spans="1:6">
      <c r="A11" s="10"/>
      <c r="B11" s="10"/>
      <c r="C11" s="10"/>
      <c r="D11" s="10"/>
      <c r="E11" s="11"/>
      <c r="F11" s="12"/>
    </row>
    <row r="12" spans="1:6">
      <c r="A12" s="10"/>
      <c r="B12" s="10"/>
      <c r="C12" s="10"/>
      <c r="D12" s="10"/>
      <c r="E12" s="11"/>
      <c r="F12" s="12"/>
    </row>
    <row r="13" spans="1:6">
      <c r="A13" s="10" t="s">
        <v>10</v>
      </c>
      <c r="B13" s="10" t="s">
        <v>11</v>
      </c>
      <c r="C13" s="10" t="s">
        <v>12</v>
      </c>
      <c r="D13" s="10" t="s">
        <v>13</v>
      </c>
      <c r="E13" s="13" t="str">
        <f>VLOOKUP(D13,[2]Sheet1!$A$3:$J$15,10,0)</f>
        <v>动物科学1-2</v>
      </c>
      <c r="F13" s="12">
        <v>55</v>
      </c>
    </row>
    <row r="14" spans="1:6">
      <c r="A14" s="10" t="s">
        <v>10</v>
      </c>
      <c r="B14" s="10" t="s">
        <v>15</v>
      </c>
      <c r="C14" s="10" t="s">
        <v>12</v>
      </c>
      <c r="D14" s="10" t="s">
        <v>16</v>
      </c>
      <c r="E14" s="13" t="str">
        <f>VLOOKUP(D14,[2]Sheet1!$A$3:$J$15,10,0)</f>
        <v>动物科学5、土木工程3</v>
      </c>
      <c r="F14" s="12">
        <v>58</v>
      </c>
    </row>
    <row r="15" spans="1:6">
      <c r="A15" s="10" t="s">
        <v>10</v>
      </c>
      <c r="B15" s="10" t="s">
        <v>18</v>
      </c>
      <c r="C15" s="10" t="s">
        <v>12</v>
      </c>
      <c r="D15" s="10" t="s">
        <v>19</v>
      </c>
      <c r="E15" s="13" t="str">
        <f>VLOOKUP(D15,[2]Sheet1!$A$3:$J$15,10,0)</f>
        <v>农业机械化及其自动化1-2</v>
      </c>
      <c r="F15" s="12">
        <v>67</v>
      </c>
    </row>
    <row r="16" spans="1:6">
      <c r="A16" s="10" t="s">
        <v>10</v>
      </c>
      <c r="B16" s="10" t="s">
        <v>186</v>
      </c>
      <c r="C16" s="10" t="s">
        <v>12</v>
      </c>
      <c r="D16" s="10" t="s">
        <v>22</v>
      </c>
      <c r="E16" s="13" t="s">
        <v>187</v>
      </c>
      <c r="F16" s="12">
        <v>37</v>
      </c>
    </row>
    <row r="17" spans="1:6">
      <c r="A17" s="10" t="s">
        <v>10</v>
      </c>
      <c r="B17" s="10" t="s">
        <v>24</v>
      </c>
      <c r="C17" s="10" t="s">
        <v>12</v>
      </c>
      <c r="D17" s="10" t="s">
        <v>25</v>
      </c>
      <c r="E17" s="13" t="str">
        <f>VLOOKUP(D17,[2]Sheet1!$A$3:$J$15,10,0)</f>
        <v>农业水利工程11人、测绘工程1-2</v>
      </c>
      <c r="F17" s="12">
        <v>65</v>
      </c>
    </row>
    <row r="18" spans="1:6">
      <c r="A18" s="10" t="s">
        <v>10</v>
      </c>
      <c r="B18" s="10" t="s">
        <v>27</v>
      </c>
      <c r="C18" s="10" t="s">
        <v>12</v>
      </c>
      <c r="D18" s="10" t="s">
        <v>28</v>
      </c>
      <c r="E18" s="13" t="str">
        <f>VLOOKUP(D18,[2]Sheet1!$A$3:$J$15,10,0)</f>
        <v>土木工程1-2、农业水利工程10人</v>
      </c>
      <c r="F18" s="12">
        <v>70</v>
      </c>
    </row>
    <row r="19" spans="1:6">
      <c r="A19" s="10" t="s">
        <v>10</v>
      </c>
      <c r="B19" s="10" t="s">
        <v>188</v>
      </c>
      <c r="C19" s="10" t="s">
        <v>12</v>
      </c>
      <c r="D19" s="10" t="s">
        <v>30</v>
      </c>
      <c r="E19" s="13" t="s">
        <v>189</v>
      </c>
      <c r="F19" s="12">
        <v>33</v>
      </c>
    </row>
    <row r="20" spans="1:6">
      <c r="A20" s="10" t="s">
        <v>10</v>
      </c>
      <c r="B20" s="10" t="s">
        <v>31</v>
      </c>
      <c r="C20" s="10" t="s">
        <v>12</v>
      </c>
      <c r="D20" s="10" t="s">
        <v>32</v>
      </c>
      <c r="E20" s="13" t="str">
        <f>VLOOKUP(D20,[2]Sheet1!$A$3:$J$15,10,0)</f>
        <v>动物医学1-2、农业水利工程</v>
      </c>
      <c r="F20" s="12">
        <v>80</v>
      </c>
    </row>
    <row r="21" spans="1:6">
      <c r="A21" s="10" t="s">
        <v>10</v>
      </c>
      <c r="B21" s="10" t="s">
        <v>34</v>
      </c>
      <c r="C21" s="10" t="s">
        <v>12</v>
      </c>
      <c r="D21" s="10" t="s">
        <v>35</v>
      </c>
      <c r="E21" s="13" t="str">
        <f>VLOOKUP(D21,[2]Sheet1!$A$3:$J$15,10,0)</f>
        <v>机械类1-2、农业水利工程8人</v>
      </c>
      <c r="F21" s="12">
        <v>86</v>
      </c>
    </row>
    <row r="22" spans="1:6">
      <c r="A22" s="10" t="s">
        <v>10</v>
      </c>
      <c r="B22" s="10" t="s">
        <v>36</v>
      </c>
      <c r="C22" s="10" t="s">
        <v>12</v>
      </c>
      <c r="D22" s="10" t="s">
        <v>37</v>
      </c>
      <c r="E22" s="13" t="str">
        <f>VLOOKUP(D22,[2]Sheet1!$A$3:$J$15,10,0)</f>
        <v>动物科学3-4</v>
      </c>
      <c r="F22" s="12">
        <v>46</v>
      </c>
    </row>
    <row r="23" spans="1:6">
      <c r="A23" s="10" t="s">
        <v>10</v>
      </c>
      <c r="B23" s="10" t="s">
        <v>38</v>
      </c>
      <c r="C23" s="10" t="s">
        <v>12</v>
      </c>
      <c r="D23" s="10" t="s">
        <v>39</v>
      </c>
      <c r="E23" s="13" t="str">
        <f>VLOOKUP(D23,[2]Sheet1!$A$3:$J$15,10,0)</f>
        <v>机械类3-4</v>
      </c>
      <c r="F23" s="12">
        <v>55</v>
      </c>
    </row>
    <row r="24" spans="1:6">
      <c r="A24" s="10" t="s">
        <v>10</v>
      </c>
      <c r="B24" s="10" t="s">
        <v>40</v>
      </c>
      <c r="C24" s="10" t="s">
        <v>12</v>
      </c>
      <c r="D24" s="10" t="s">
        <v>41</v>
      </c>
      <c r="E24" s="13" t="str">
        <f>VLOOKUP(D24,[2]Sheet1!$A$3:$J$15,10,0)</f>
        <v>水产养殖学1-2</v>
      </c>
      <c r="F24" s="14">
        <v>67</v>
      </c>
    </row>
    <row r="25" spans="1:6">
      <c r="A25" s="10" t="s">
        <v>10</v>
      </c>
      <c r="B25" s="10" t="s">
        <v>43</v>
      </c>
      <c r="C25" s="10" t="s">
        <v>12</v>
      </c>
      <c r="D25" s="10" t="s">
        <v>44</v>
      </c>
      <c r="E25" s="13" t="str">
        <f>VLOOKUP(D25,[2]Sheet1!$A$3:$J$15,10,0)</f>
        <v>机械类5-6</v>
      </c>
      <c r="F25" s="12">
        <v>56</v>
      </c>
    </row>
    <row r="26" spans="1:6">
      <c r="A26" s="10"/>
      <c r="B26" s="10"/>
      <c r="C26" s="10"/>
      <c r="D26" s="10"/>
      <c r="E26" s="15"/>
      <c r="F26" s="15"/>
    </row>
    <row r="27" spans="1:6">
      <c r="A27" s="10" t="s">
        <v>10</v>
      </c>
      <c r="B27" s="10" t="s">
        <v>11</v>
      </c>
      <c r="C27" s="10" t="s">
        <v>45</v>
      </c>
      <c r="D27" s="10" t="s">
        <v>46</v>
      </c>
      <c r="E27" s="13" t="str">
        <f>VLOOKUP(D27,[2]Sheet1!$A$17:$J$30,10,FALSE)</f>
        <v>国际经济与贸易1-2</v>
      </c>
      <c r="F27" s="12">
        <v>38</v>
      </c>
    </row>
    <row r="28" spans="1:6">
      <c r="A28" s="10" t="s">
        <v>10</v>
      </c>
      <c r="B28" s="10" t="s">
        <v>47</v>
      </c>
      <c r="C28" s="10" t="s">
        <v>45</v>
      </c>
      <c r="D28" s="10" t="s">
        <v>48</v>
      </c>
      <c r="E28" s="13" t="str">
        <f>VLOOKUP(D28,[2]Sheet1!$A$17:$J$30,10,FALSE)</f>
        <v>物流工程1-2</v>
      </c>
      <c r="F28" s="12">
        <v>54</v>
      </c>
    </row>
    <row r="29" spans="1:6">
      <c r="A29" s="10" t="s">
        <v>10</v>
      </c>
      <c r="B29" s="10" t="s">
        <v>50</v>
      </c>
      <c r="C29" s="10" t="s">
        <v>45</v>
      </c>
      <c r="D29" s="10" t="s">
        <v>30</v>
      </c>
      <c r="E29" s="13" t="str">
        <f>VLOOKUP(D29,[2]Sheet1!$A$17:$J$30,10,FALSE)</f>
        <v>农业资源与环境1-2-3</v>
      </c>
      <c r="F29" s="12">
        <v>80</v>
      </c>
    </row>
    <row r="30" spans="1:6">
      <c r="A30" s="10" t="s">
        <v>10</v>
      </c>
      <c r="B30" s="10" t="s">
        <v>51</v>
      </c>
      <c r="C30" s="10" t="s">
        <v>45</v>
      </c>
      <c r="D30" s="10" t="s">
        <v>28</v>
      </c>
      <c r="E30" s="13" t="str">
        <f>VLOOKUP(D30,[2]Sheet1!$A$17:$J$30,10,FALSE)</f>
        <v>林学1-2</v>
      </c>
      <c r="F30" s="12">
        <v>50</v>
      </c>
    </row>
    <row r="31" spans="1:6">
      <c r="A31" s="10" t="s">
        <v>10</v>
      </c>
      <c r="B31" s="10" t="s">
        <v>186</v>
      </c>
      <c r="C31" s="10" t="s">
        <v>45</v>
      </c>
      <c r="D31" s="10" t="s">
        <v>52</v>
      </c>
      <c r="E31" s="13" t="s">
        <v>190</v>
      </c>
      <c r="F31" s="12">
        <v>69</v>
      </c>
    </row>
    <row r="32" spans="1:6">
      <c r="A32" s="10" t="s">
        <v>10</v>
      </c>
      <c r="B32" s="10" t="s">
        <v>53</v>
      </c>
      <c r="C32" s="10" t="s">
        <v>45</v>
      </c>
      <c r="D32" s="10" t="s">
        <v>44</v>
      </c>
      <c r="E32" s="13" t="str">
        <f>VLOOKUP(D32,[2]Sheet1!$A$17:$J$30,10,FALSE)</f>
        <v>经济学1-2</v>
      </c>
      <c r="F32" s="12">
        <v>42</v>
      </c>
    </row>
    <row r="33" spans="1:6">
      <c r="A33" s="10" t="s">
        <v>10</v>
      </c>
      <c r="B33" s="10" t="s">
        <v>27</v>
      </c>
      <c r="C33" s="10" t="s">
        <v>45</v>
      </c>
      <c r="D33" s="10" t="s">
        <v>35</v>
      </c>
      <c r="E33" s="13" t="str">
        <f>VLOOKUP(D33,[2]Sheet1!$A$17:$J$30,10,FALSE)</f>
        <v>金融学1-2</v>
      </c>
      <c r="F33" s="12">
        <v>49</v>
      </c>
    </row>
    <row r="34" spans="1:6">
      <c r="A34" s="10" t="s">
        <v>10</v>
      </c>
      <c r="B34" s="10" t="s">
        <v>191</v>
      </c>
      <c r="C34" s="10" t="s">
        <v>45</v>
      </c>
      <c r="D34" s="10" t="s">
        <v>55</v>
      </c>
      <c r="E34" s="13" t="s">
        <v>192</v>
      </c>
      <c r="F34" s="12">
        <v>55</v>
      </c>
    </row>
    <row r="35" spans="1:6">
      <c r="A35" s="10" t="s">
        <v>10</v>
      </c>
      <c r="B35" s="10" t="s">
        <v>56</v>
      </c>
      <c r="C35" s="10" t="s">
        <v>45</v>
      </c>
      <c r="D35" s="10" t="s">
        <v>57</v>
      </c>
      <c r="E35" s="13" t="str">
        <f>VLOOKUP(D35,[2]Sheet1!$A$17:$J$30,10,FALSE)</f>
        <v>电子商务1-2</v>
      </c>
      <c r="F35" s="12">
        <v>43</v>
      </c>
    </row>
    <row r="36" spans="1:6">
      <c r="A36" s="10" t="s">
        <v>10</v>
      </c>
      <c r="B36" s="10" t="s">
        <v>34</v>
      </c>
      <c r="C36" s="10" t="s">
        <v>45</v>
      </c>
      <c r="D36" s="10" t="s">
        <v>22</v>
      </c>
      <c r="E36" s="13" t="s">
        <v>193</v>
      </c>
      <c r="F36" s="12">
        <v>64</v>
      </c>
    </row>
    <row r="37" spans="1:6">
      <c r="A37" s="10" t="s">
        <v>10</v>
      </c>
      <c r="B37" s="10" t="s">
        <v>36</v>
      </c>
      <c r="C37" s="10" t="s">
        <v>45</v>
      </c>
      <c r="D37" s="10" t="s">
        <v>32</v>
      </c>
      <c r="E37" s="13" t="str">
        <f>VLOOKUP(D37,[2]Sheet1!$A$17:$J$30,10,FALSE)</f>
        <v>地理信息科学/服装设计与工程</v>
      </c>
      <c r="F37" s="12">
        <v>77</v>
      </c>
    </row>
    <row r="38" spans="1:6">
      <c r="A38" s="10" t="s">
        <v>10</v>
      </c>
      <c r="B38" s="10" t="s">
        <v>59</v>
      </c>
      <c r="C38" s="10" t="s">
        <v>45</v>
      </c>
      <c r="D38" s="10" t="s">
        <v>25</v>
      </c>
      <c r="E38" s="13" t="str">
        <f>VLOOKUP(D38,[2]Sheet1!$A$17:$J$30,10,FALSE)</f>
        <v>公共管理类3-4</v>
      </c>
      <c r="F38" s="12">
        <v>47</v>
      </c>
    </row>
    <row r="39" spans="1:6">
      <c r="A39" s="10" t="s">
        <v>10</v>
      </c>
      <c r="B39" s="10" t="s">
        <v>60</v>
      </c>
      <c r="C39" s="10" t="s">
        <v>45</v>
      </c>
      <c r="D39" s="10" t="s">
        <v>61</v>
      </c>
      <c r="E39" s="13" t="str">
        <f>VLOOKUP(D39,[2]Sheet1!$A$17:$J$30,10,FALSE)</f>
        <v>农林经济管理1-2</v>
      </c>
      <c r="F39" s="14">
        <v>44</v>
      </c>
    </row>
    <row r="40" spans="1:6">
      <c r="A40" s="10" t="s">
        <v>10</v>
      </c>
      <c r="B40" s="10" t="s">
        <v>38</v>
      </c>
      <c r="C40" s="10" t="s">
        <v>45</v>
      </c>
      <c r="D40" s="10" t="s">
        <v>16</v>
      </c>
      <c r="E40" s="13" t="str">
        <f>VLOOKUP(D40,[2]Sheet1!$A$17:$J$30,10,FALSE)</f>
        <v>公共管理类1-2</v>
      </c>
      <c r="F40" s="12">
        <v>45</v>
      </c>
    </row>
    <row r="41" spans="1:6">
      <c r="A41" s="10"/>
      <c r="B41" s="10"/>
      <c r="C41" s="10"/>
      <c r="D41" s="10"/>
      <c r="E41" s="15"/>
      <c r="F41" s="15"/>
    </row>
    <row r="42" spans="1:6">
      <c r="A42" s="10" t="s">
        <v>10</v>
      </c>
      <c r="B42" s="10" t="s">
        <v>62</v>
      </c>
      <c r="C42" s="10" t="s">
        <v>63</v>
      </c>
      <c r="D42" s="10" t="s">
        <v>30</v>
      </c>
      <c r="E42" s="11" t="str">
        <f>VLOOKUP(D42,[2]Sheet1!$A$32:$J$43,10,FALSE)</f>
        <v>食品卫生与营养学1、应用统计1</v>
      </c>
      <c r="F42" s="12">
        <v>65</v>
      </c>
    </row>
    <row r="43" spans="1:6">
      <c r="A43" s="10" t="s">
        <v>10</v>
      </c>
      <c r="B43" s="10" t="s">
        <v>27</v>
      </c>
      <c r="C43" s="10" t="s">
        <v>63</v>
      </c>
      <c r="D43" s="10" t="s">
        <v>41</v>
      </c>
      <c r="E43" s="11" t="str">
        <f>VLOOKUP(D43,[2]Sheet1!$A$32:$J$43,10,FALSE)</f>
        <v>信息与计算科学1-2</v>
      </c>
      <c r="F43" s="12">
        <v>57</v>
      </c>
    </row>
    <row r="44" spans="1:6">
      <c r="A44" s="10" t="s">
        <v>10</v>
      </c>
      <c r="B44" s="10" t="s">
        <v>191</v>
      </c>
      <c r="C44" s="10" t="s">
        <v>63</v>
      </c>
      <c r="D44" s="10" t="s">
        <v>52</v>
      </c>
      <c r="E44" s="11" t="s">
        <v>194</v>
      </c>
      <c r="F44" s="12">
        <v>46</v>
      </c>
    </row>
    <row r="45" spans="1:6">
      <c r="A45" s="10" t="s">
        <v>10</v>
      </c>
      <c r="B45" s="10" t="s">
        <v>64</v>
      </c>
      <c r="C45" s="10" t="s">
        <v>63</v>
      </c>
      <c r="D45" s="10" t="s">
        <v>48</v>
      </c>
      <c r="E45" s="11" t="str">
        <f>VLOOKUP(D45,[2]Sheet1!$A$32:$J$43,10,FALSE)</f>
        <v>食品科学与工程类1-2</v>
      </c>
      <c r="F45" s="12">
        <v>56</v>
      </c>
    </row>
    <row r="46" spans="1:6">
      <c r="A46" s="10" t="s">
        <v>10</v>
      </c>
      <c r="B46" s="10" t="s">
        <v>195</v>
      </c>
      <c r="C46" s="10" t="s">
        <v>63</v>
      </c>
      <c r="D46" s="10" t="s">
        <v>66</v>
      </c>
      <c r="E46" s="11" t="s">
        <v>196</v>
      </c>
      <c r="F46" s="12">
        <v>51</v>
      </c>
    </row>
    <row r="47" spans="1:6">
      <c r="A47" s="10" t="s">
        <v>10</v>
      </c>
      <c r="B47" s="10" t="s">
        <v>31</v>
      </c>
      <c r="C47" s="10" t="s">
        <v>63</v>
      </c>
      <c r="D47" s="10" t="s">
        <v>32</v>
      </c>
      <c r="E47" s="11" t="str">
        <f>VLOOKUP(D47,[2]Sheet1!$A$32:$J$43,10,FALSE)</f>
        <v>电气工程及其自动化1-2</v>
      </c>
      <c r="F47" s="12">
        <v>67</v>
      </c>
    </row>
    <row r="48" spans="1:6">
      <c r="A48" s="10" t="s">
        <v>10</v>
      </c>
      <c r="B48" s="10" t="s">
        <v>36</v>
      </c>
      <c r="C48" s="10" t="s">
        <v>63</v>
      </c>
      <c r="D48" s="10" t="s">
        <v>57</v>
      </c>
      <c r="E48" s="11" t="str">
        <f>VLOOKUP(D48,[2]Sheet1!$A$32:$J$43,10,FALSE)</f>
        <v>食品科学与工程类3-4</v>
      </c>
      <c r="F48" s="12">
        <v>48</v>
      </c>
    </row>
    <row r="49" spans="1:6">
      <c r="A49" s="10" t="s">
        <v>10</v>
      </c>
      <c r="B49" s="10" t="s">
        <v>59</v>
      </c>
      <c r="C49" s="10" t="s">
        <v>63</v>
      </c>
      <c r="D49" s="10" t="s">
        <v>28</v>
      </c>
      <c r="E49" s="11" t="str">
        <f>VLOOKUP(D49,[2]Sheet1!$A$32:$J$43,10,FALSE)</f>
        <v>生态学10人、生物科学—5、生物制药-3</v>
      </c>
      <c r="F49" s="12">
        <v>63</v>
      </c>
    </row>
    <row r="50" spans="1:6">
      <c r="A50" s="10" t="s">
        <v>10</v>
      </c>
      <c r="B50" s="10" t="s">
        <v>38</v>
      </c>
      <c r="C50" s="10" t="s">
        <v>63</v>
      </c>
      <c r="D50" s="10" t="s">
        <v>25</v>
      </c>
      <c r="E50" s="11" t="str">
        <f>VLOOKUP(D50,[2]Sheet1!$A$32:$J$43,10,FALSE)</f>
        <v>生态学10人、生物科学类1-2</v>
      </c>
      <c r="F50" s="12">
        <v>63</v>
      </c>
    </row>
    <row r="51" spans="1:6">
      <c r="A51" s="10" t="s">
        <v>10</v>
      </c>
      <c r="B51" s="10" t="s">
        <v>67</v>
      </c>
      <c r="C51" s="10" t="s">
        <v>63</v>
      </c>
      <c r="D51" s="10" t="s">
        <v>22</v>
      </c>
      <c r="E51" s="11" t="str">
        <f>VLOOKUP(D51,[2]Sheet1!$A$32:$J$43,10,FALSE)</f>
        <v>生态学15人、生物制药1-2</v>
      </c>
      <c r="F51" s="12">
        <v>80</v>
      </c>
    </row>
    <row r="52" spans="1:6">
      <c r="A52" s="10" t="s">
        <v>10</v>
      </c>
      <c r="B52" s="10" t="s">
        <v>68</v>
      </c>
      <c r="C52" s="10" t="s">
        <v>63</v>
      </c>
      <c r="D52" s="10" t="s">
        <v>46</v>
      </c>
      <c r="E52" s="11" t="str">
        <f>VLOOKUP(D52,[2]Sheet1!$A$32:$J$43,10,FALSE)</f>
        <v>应用生物科学/应用统计学16人</v>
      </c>
      <c r="F52" s="14">
        <v>64</v>
      </c>
    </row>
    <row r="53" spans="1:6">
      <c r="A53" s="10" t="s">
        <v>10</v>
      </c>
      <c r="B53" s="10" t="s">
        <v>43</v>
      </c>
      <c r="C53" s="10" t="s">
        <v>63</v>
      </c>
      <c r="D53" s="10" t="s">
        <v>44</v>
      </c>
      <c r="E53" s="11" t="str">
        <f>VLOOKUP(D53,[2]Sheet1!$A$32:$J$43,10,FALSE)</f>
        <v>生物科学类3-4、应用统计/2</v>
      </c>
      <c r="F53" s="12">
        <v>66</v>
      </c>
    </row>
    <row r="54" spans="1:6">
      <c r="A54" s="10"/>
      <c r="B54" s="10"/>
      <c r="C54" s="10"/>
      <c r="D54" s="10"/>
      <c r="E54" s="13"/>
      <c r="F54" s="15"/>
    </row>
    <row r="58" spans="1:6">
      <c r="A58" s="10" t="s">
        <v>10</v>
      </c>
      <c r="B58" s="10" t="s">
        <v>197</v>
      </c>
      <c r="C58" s="10" t="s">
        <v>69</v>
      </c>
      <c r="D58" s="10" t="s">
        <v>19</v>
      </c>
      <c r="E58" s="11" t="s">
        <v>198</v>
      </c>
      <c r="F58" s="12">
        <v>51</v>
      </c>
    </row>
    <row r="59" spans="1:6">
      <c r="A59" s="10" t="s">
        <v>10</v>
      </c>
      <c r="B59" s="10" t="s">
        <v>27</v>
      </c>
      <c r="C59" s="10" t="s">
        <v>69</v>
      </c>
      <c r="D59" s="10" t="s">
        <v>35</v>
      </c>
      <c r="E59" s="11" t="str">
        <f>VLOOKUP(D59,[2]Sheet1!$A$45:$J$57,10,FALSE)</f>
        <v>木材科学与工程1-2</v>
      </c>
      <c r="F59" s="12">
        <v>62</v>
      </c>
    </row>
    <row r="60" spans="1:6">
      <c r="A60" s="10" t="s">
        <v>10</v>
      </c>
      <c r="B60" s="10" t="s">
        <v>72</v>
      </c>
      <c r="C60" s="10" t="s">
        <v>69</v>
      </c>
      <c r="D60" s="10" t="s">
        <v>16</v>
      </c>
      <c r="E60" s="11" t="str">
        <f>VLOOKUP(D60,[2]Sheet1!$A$45:$J$57,10,FALSE)</f>
        <v>茶学（茶文化与贸易方向）1-2</v>
      </c>
      <c r="F60" s="12">
        <v>50</v>
      </c>
    </row>
    <row r="61" spans="1:6">
      <c r="A61" s="10" t="s">
        <v>10</v>
      </c>
      <c r="B61" s="10" t="s">
        <v>64</v>
      </c>
      <c r="C61" s="10" t="s">
        <v>69</v>
      </c>
      <c r="D61" s="10" t="s">
        <v>55</v>
      </c>
      <c r="E61" s="11" t="str">
        <f>VLOOKUP(D61,[2]Sheet1!$A$45:$J$57,10,FALSE)</f>
        <v>环境科学与工程类1-2-3</v>
      </c>
      <c r="F61" s="12">
        <v>75</v>
      </c>
    </row>
    <row r="62" spans="1:6">
      <c r="A62" s="10" t="s">
        <v>10</v>
      </c>
      <c r="B62" s="10" t="s">
        <v>56</v>
      </c>
      <c r="C62" s="10" t="s">
        <v>69</v>
      </c>
      <c r="D62" s="10" t="s">
        <v>57</v>
      </c>
      <c r="E62" s="11" t="str">
        <f>VLOOKUP(D62,[2]Sheet1!$A$45:$J$57,10,FALSE)</f>
        <v>应用化学1-2</v>
      </c>
      <c r="F62" s="12">
        <v>66</v>
      </c>
    </row>
    <row r="63" spans="1:6">
      <c r="A63" s="10" t="s">
        <v>10</v>
      </c>
      <c r="B63" s="10" t="s">
        <v>59</v>
      </c>
      <c r="C63" s="10" t="s">
        <v>69</v>
      </c>
      <c r="D63" s="10" t="s">
        <v>37</v>
      </c>
      <c r="E63" s="11" t="str">
        <f>VLOOKUP(D63,[2]Sheet1!$A$45:$J$57,10,FALSE)</f>
        <v>材料科学与工程1-2</v>
      </c>
      <c r="F63" s="12">
        <v>59</v>
      </c>
    </row>
    <row r="64" spans="1:6">
      <c r="A64" s="10" t="s">
        <v>10</v>
      </c>
      <c r="B64" s="10" t="s">
        <v>60</v>
      </c>
      <c r="C64" s="10" t="s">
        <v>69</v>
      </c>
      <c r="D64" s="10" t="s">
        <v>52</v>
      </c>
      <c r="E64" s="11" t="str">
        <f>VLOOKUP(D64,[2]Sheet1!$A$45:$J$57,10,FALSE)</f>
        <v>园林1-2</v>
      </c>
      <c r="F64" s="12">
        <v>49</v>
      </c>
    </row>
    <row r="65" spans="1:6">
      <c r="A65" s="10" t="s">
        <v>10</v>
      </c>
      <c r="B65" s="10" t="s">
        <v>38</v>
      </c>
      <c r="C65" s="10" t="s">
        <v>69</v>
      </c>
      <c r="D65" s="10" t="s">
        <v>66</v>
      </c>
      <c r="E65" s="11" t="str">
        <f>VLOOKUP(D65,[2]Sheet1!$A$45:$J$57,10,FALSE)</f>
        <v>茶学1-2</v>
      </c>
      <c r="F65" s="12">
        <v>58</v>
      </c>
    </row>
    <row r="66" spans="1:6">
      <c r="A66" s="10" t="s">
        <v>10</v>
      </c>
      <c r="B66" s="10" t="s">
        <v>67</v>
      </c>
      <c r="C66" s="10" t="s">
        <v>69</v>
      </c>
      <c r="D66" s="10" t="s">
        <v>32</v>
      </c>
      <c r="E66" s="11" t="str">
        <f>VLOOKUP(D66,[2]Sheet1!$A$45:$J$57,10,FALSE)</f>
        <v>城乡规划1-2</v>
      </c>
      <c r="F66" s="14">
        <v>60</v>
      </c>
    </row>
    <row r="67" spans="1:6">
      <c r="A67" s="10"/>
      <c r="B67" s="10"/>
      <c r="C67" s="10"/>
      <c r="D67" s="10"/>
      <c r="E67" s="15"/>
      <c r="F67" s="15"/>
    </row>
    <row r="68" spans="1:6">
      <c r="A68" s="10" t="s">
        <v>10</v>
      </c>
      <c r="B68" s="10" t="s">
        <v>62</v>
      </c>
      <c r="C68" s="10" t="s">
        <v>73</v>
      </c>
      <c r="D68" s="10" t="s">
        <v>32</v>
      </c>
      <c r="E68" s="11" t="str">
        <f>VLOOKUP(D68,[2]Sheet1!$A$59:$J$73,10,FALSE)</f>
        <v>法学1-2</v>
      </c>
      <c r="F68" s="12">
        <v>37</v>
      </c>
    </row>
    <row r="69" spans="1:6">
      <c r="A69" s="10" t="s">
        <v>10</v>
      </c>
      <c r="B69" s="10" t="s">
        <v>51</v>
      </c>
      <c r="C69" s="10" t="s">
        <v>73</v>
      </c>
      <c r="D69" s="10" t="s">
        <v>44</v>
      </c>
      <c r="E69" s="11" t="str">
        <f>VLOOKUP(D69,[2]Sheet1!$A$59:$J$73,10,FALSE)</f>
        <v>计算机类1-2</v>
      </c>
      <c r="F69" s="12">
        <v>60</v>
      </c>
    </row>
    <row r="70" spans="1:6">
      <c r="A70" s="10" t="s">
        <v>10</v>
      </c>
      <c r="B70" s="10" t="s">
        <v>199</v>
      </c>
      <c r="C70" s="10" t="s">
        <v>73</v>
      </c>
      <c r="D70" s="10" t="s">
        <v>22</v>
      </c>
      <c r="E70" s="11" t="s">
        <v>200</v>
      </c>
      <c r="F70" s="12">
        <v>48</v>
      </c>
    </row>
    <row r="71" spans="1:6">
      <c r="A71" s="10" t="s">
        <v>10</v>
      </c>
      <c r="B71" s="10" t="s">
        <v>70</v>
      </c>
      <c r="C71" s="10" t="s">
        <v>73</v>
      </c>
      <c r="D71" s="10" t="s">
        <v>61</v>
      </c>
      <c r="E71" s="11" t="str">
        <f>VLOOKUP(D71,[2]Sheet1!$A$59:$J$73,10,FALSE)</f>
        <v>计算机类5-6</v>
      </c>
      <c r="F71" s="12">
        <v>46</v>
      </c>
    </row>
    <row r="72" spans="1:6">
      <c r="A72" s="10" t="s">
        <v>10</v>
      </c>
      <c r="B72" s="10" t="s">
        <v>188</v>
      </c>
      <c r="C72" s="10" t="s">
        <v>73</v>
      </c>
      <c r="D72" s="10" t="s">
        <v>19</v>
      </c>
      <c r="E72" s="11" t="s">
        <v>201</v>
      </c>
      <c r="F72" s="12">
        <v>73</v>
      </c>
    </row>
    <row r="73" spans="1:6">
      <c r="A73" s="10" t="s">
        <v>10</v>
      </c>
      <c r="B73" s="10" t="s">
        <v>72</v>
      </c>
      <c r="C73" s="10" t="s">
        <v>73</v>
      </c>
      <c r="D73" s="10" t="s">
        <v>13</v>
      </c>
      <c r="E73" s="11" t="str">
        <f>VLOOKUP(D73,[2]Sheet1!$A$59:$J$73,10,FALSE)</f>
        <v>法学3、社会工作3</v>
      </c>
      <c r="F73" s="12">
        <v>31</v>
      </c>
    </row>
    <row r="74" spans="1:6">
      <c r="A74" s="10" t="s">
        <v>10</v>
      </c>
      <c r="B74" s="10" t="s">
        <v>64</v>
      </c>
      <c r="C74" s="10" t="s">
        <v>73</v>
      </c>
      <c r="D74" s="10" t="s">
        <v>48</v>
      </c>
      <c r="E74" s="11" t="str">
        <f>VLOOKUP(D74,[2]Sheet1!$A$59:$J$73,10,FALSE)</f>
        <v>应用心理学1-2</v>
      </c>
      <c r="F74" s="12">
        <v>48</v>
      </c>
    </row>
    <row r="75" spans="1:6">
      <c r="A75" s="10" t="s">
        <v>10</v>
      </c>
      <c r="B75" s="10" t="s">
        <v>56</v>
      </c>
      <c r="C75" s="10" t="s">
        <v>73</v>
      </c>
      <c r="D75" s="10" t="s">
        <v>37</v>
      </c>
      <c r="E75" s="11" t="str">
        <f>VLOOKUP(D75,[2]Sheet1!$A$59:$J$73,10,FALSE)</f>
        <v>电子信息类1-2</v>
      </c>
      <c r="F75" s="12">
        <v>51</v>
      </c>
    </row>
    <row r="76" spans="1:6">
      <c r="A76" s="10" t="s">
        <v>10</v>
      </c>
      <c r="B76" s="10" t="s">
        <v>202</v>
      </c>
      <c r="C76" s="10" t="s">
        <v>73</v>
      </c>
      <c r="D76" s="10" t="s">
        <v>35</v>
      </c>
      <c r="E76" s="11" t="s">
        <v>203</v>
      </c>
      <c r="F76" s="12">
        <v>61</v>
      </c>
    </row>
    <row r="77" spans="1:6">
      <c r="A77" s="10" t="s">
        <v>10</v>
      </c>
      <c r="B77" s="10" t="s">
        <v>58</v>
      </c>
      <c r="C77" s="10" t="s">
        <v>73</v>
      </c>
      <c r="D77" s="10" t="s">
        <v>46</v>
      </c>
      <c r="E77" s="11" t="str">
        <f>VLOOKUP(D77,[2]Sheet1!$A$59:$J$73,10,FALSE)</f>
        <v>包装工程1、电子信息类5</v>
      </c>
      <c r="F77" s="12">
        <v>59</v>
      </c>
    </row>
    <row r="78" spans="1:6">
      <c r="A78" s="10" t="s">
        <v>10</v>
      </c>
      <c r="B78" s="10" t="s">
        <v>60</v>
      </c>
      <c r="C78" s="10" t="s">
        <v>73</v>
      </c>
      <c r="D78" s="10" t="s">
        <v>28</v>
      </c>
      <c r="E78" s="11" t="str">
        <f>VLOOKUP(D78,[2]Sheet1!$A$59:$J$73,10,FALSE)</f>
        <v>计算机类3-4</v>
      </c>
      <c r="F78" s="12">
        <v>54</v>
      </c>
    </row>
    <row r="79" spans="1:6">
      <c r="A79" s="10" t="s">
        <v>10</v>
      </c>
      <c r="B79" s="10" t="s">
        <v>40</v>
      </c>
      <c r="C79" s="10" t="s">
        <v>73</v>
      </c>
      <c r="D79" s="10" t="s">
        <v>39</v>
      </c>
      <c r="E79" s="11" t="str">
        <f>VLOOKUP(D79,[2]Sheet1!$A$59:$J$73,10,FALSE)</f>
        <v>社会工作1-2</v>
      </c>
      <c r="F79" s="12">
        <v>38</v>
      </c>
    </row>
    <row r="80" spans="1:6">
      <c r="A80" s="10" t="s">
        <v>10</v>
      </c>
      <c r="B80" s="10" t="s">
        <v>67</v>
      </c>
      <c r="C80" s="10" t="s">
        <v>73</v>
      </c>
      <c r="D80" s="10" t="s">
        <v>16</v>
      </c>
      <c r="E80" s="11" t="str">
        <f>VLOOKUP(D80,[2]Sheet1!$A$59:$J$73,10,FALSE)</f>
        <v>电子信息类3-4</v>
      </c>
      <c r="F80" s="12">
        <v>47</v>
      </c>
    </row>
    <row r="81" spans="1:6">
      <c r="A81" s="10" t="s">
        <v>10</v>
      </c>
      <c r="B81" s="10" t="s">
        <v>68</v>
      </c>
      <c r="C81" s="10" t="s">
        <v>73</v>
      </c>
      <c r="D81" s="10" t="s">
        <v>25</v>
      </c>
      <c r="E81" s="11" t="str">
        <f>VLOOKUP(D81,[2]Sheet1!$A$59:$J$73,10,FALSE)</f>
        <v>纺织工程1-2</v>
      </c>
      <c r="F81" s="12">
        <v>64</v>
      </c>
    </row>
    <row r="82" spans="1:6">
      <c r="A82" s="10" t="s">
        <v>10</v>
      </c>
      <c r="B82" s="10" t="s">
        <v>43</v>
      </c>
      <c r="C82" s="10" t="s">
        <v>73</v>
      </c>
      <c r="D82" s="10" t="s">
        <v>30</v>
      </c>
      <c r="E82" s="11" t="str">
        <f>VLOOKUP(D82,[2]Sheet1!$A$59:$J$73,10,FALSE)</f>
        <v>汉语言文学1-2-3</v>
      </c>
      <c r="F82" s="14">
        <v>82</v>
      </c>
    </row>
    <row r="83" spans="1:6">
      <c r="A83" s="10"/>
      <c r="B83" s="10"/>
      <c r="C83" s="10"/>
      <c r="D83" s="10"/>
      <c r="E83" s="15"/>
      <c r="F83" s="15"/>
    </row>
    <row r="86" spans="1:6">
      <c r="A86" s="10" t="s">
        <v>10</v>
      </c>
      <c r="B86" s="10" t="s">
        <v>62</v>
      </c>
      <c r="C86" s="10" t="s">
        <v>74</v>
      </c>
      <c r="D86" s="10" t="s">
        <v>25</v>
      </c>
      <c r="E86" s="11" t="str">
        <f>VLOOKUP(D86,[2]Sheet1!$A$75:$J$88,10,FALSE)</f>
        <v>植物保护1-2</v>
      </c>
      <c r="F86" s="12">
        <v>55</v>
      </c>
    </row>
    <row r="87" spans="1:6">
      <c r="A87" s="10" t="s">
        <v>10</v>
      </c>
      <c r="B87" s="10" t="s">
        <v>51</v>
      </c>
      <c r="C87" s="10" t="s">
        <v>74</v>
      </c>
      <c r="D87" s="10" t="s">
        <v>41</v>
      </c>
      <c r="E87" s="11" t="str">
        <f>VLOOKUP(D87,[2]Sheet1!$A$75:$J$88,10,FALSE)</f>
        <v>园艺3-4</v>
      </c>
      <c r="F87" s="12">
        <v>56</v>
      </c>
    </row>
    <row r="88" spans="1:6">
      <c r="A88" s="10" t="s">
        <v>10</v>
      </c>
      <c r="B88" s="10" t="s">
        <v>53</v>
      </c>
      <c r="C88" s="10" t="s">
        <v>74</v>
      </c>
      <c r="D88" s="10" t="s">
        <v>39</v>
      </c>
      <c r="E88" s="11" t="str">
        <f>VLOOKUP(D88,[2]Sheet1!$A$75:$J$88,10,FALSE)</f>
        <v>动植物检疫1-2</v>
      </c>
      <c r="F88" s="12">
        <v>58</v>
      </c>
    </row>
    <row r="89" spans="1:6">
      <c r="A89" s="10" t="s">
        <v>10</v>
      </c>
      <c r="B89" s="10" t="s">
        <v>70</v>
      </c>
      <c r="C89" s="10" t="s">
        <v>74</v>
      </c>
      <c r="D89" s="10" t="s">
        <v>57</v>
      </c>
      <c r="E89" s="11" t="str">
        <f>VLOOKUP(D89,[2]Sheet1!$A$75:$J$88,10,FALSE)</f>
        <v>园艺1-2</v>
      </c>
      <c r="F89" s="12">
        <v>64</v>
      </c>
    </row>
    <row r="90" spans="1:6">
      <c r="A90" s="10" t="s">
        <v>10</v>
      </c>
      <c r="B90" s="10" t="s">
        <v>24</v>
      </c>
      <c r="C90" s="10" t="s">
        <v>74</v>
      </c>
      <c r="D90" s="10" t="s">
        <v>61</v>
      </c>
      <c r="E90" s="11" t="str">
        <f>VLOOKUP(D90,[2]Sheet1!$A$75:$J$88,10,FALSE)</f>
        <v>植物保护3-4</v>
      </c>
      <c r="F90" s="12">
        <v>48</v>
      </c>
    </row>
    <row r="91" spans="1:6">
      <c r="A91" s="10" t="s">
        <v>10</v>
      </c>
      <c r="B91" s="10" t="s">
        <v>72</v>
      </c>
      <c r="C91" s="10" t="s">
        <v>74</v>
      </c>
      <c r="D91" s="10" t="s">
        <v>13</v>
      </c>
      <c r="E91" s="11" t="str">
        <f>VLOOKUP(D91,[2]Sheet1!$A$75:$J$88,10,FALSE)</f>
        <v>设施农业科学与工程1-2</v>
      </c>
      <c r="F91" s="12">
        <v>53</v>
      </c>
    </row>
    <row r="92" spans="1:6">
      <c r="A92" s="10" t="s">
        <v>10</v>
      </c>
      <c r="B92" s="10" t="s">
        <v>64</v>
      </c>
      <c r="C92" s="10" t="s">
        <v>74</v>
      </c>
      <c r="D92" s="10" t="s">
        <v>46</v>
      </c>
      <c r="E92" s="11" t="str">
        <f>VLOOKUP(D92,[2]Sheet1!$A$75:$J$88,10,FALSE)</f>
        <v>园艺-5</v>
      </c>
      <c r="F92" s="12">
        <v>34</v>
      </c>
    </row>
    <row r="93" spans="1:6">
      <c r="A93" s="10" t="s">
        <v>10</v>
      </c>
      <c r="B93" s="10" t="s">
        <v>59</v>
      </c>
      <c r="C93" s="10" t="s">
        <v>74</v>
      </c>
      <c r="D93" s="10" t="s">
        <v>44</v>
      </c>
      <c r="E93" s="11" t="str">
        <f>VLOOKUP(D93,[2]Sheet1!$A$75:$J$88,10,FALSE)</f>
        <v>工商管理类1-2</v>
      </c>
      <c r="F93" s="12">
        <v>42</v>
      </c>
    </row>
    <row r="95" spans="1:6">
      <c r="A95" s="10" t="s">
        <v>10</v>
      </c>
      <c r="B95" s="10" t="s">
        <v>68</v>
      </c>
      <c r="C95" s="10" t="s">
        <v>74</v>
      </c>
      <c r="D95" s="10" t="s">
        <v>37</v>
      </c>
      <c r="E95" s="11" t="str">
        <f>VLOOKUP(D95,[2]Sheet1!$A$75:$J$88,10,FALSE)</f>
        <v>旅游管理1-2</v>
      </c>
      <c r="F95" s="12">
        <v>50</v>
      </c>
    </row>
    <row r="96" spans="1:6">
      <c r="A96" s="10" t="s">
        <v>10</v>
      </c>
      <c r="B96" s="10" t="s">
        <v>43</v>
      </c>
      <c r="C96" s="10" t="s">
        <v>74</v>
      </c>
      <c r="D96" s="10" t="s">
        <v>48</v>
      </c>
      <c r="E96" s="11" t="str">
        <f>VLOOKUP(D96,[2]Sheet1!$A$75:$J$88,10,FALSE)</f>
        <v>工商管理类3-4</v>
      </c>
      <c r="F96" s="12">
        <v>49</v>
      </c>
    </row>
  </sheetData>
  <sortState ref="A3:G10">
    <sortCondition ref="E3"/>
  </sortState>
  <mergeCells count="1">
    <mergeCell ref="A1:F1"/>
  </mergeCells>
  <conditionalFormatting sqref="B3:B4 B11:B23">
    <cfRule type="duplicateValues" dxfId="0" priority="1"/>
  </conditionalFormatting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AHAU</dc:creator>
  <cp:lastModifiedBy>Administrator</cp:lastModifiedBy>
  <dcterms:created xsi:type="dcterms:W3CDTF">1996-12-17T01:32:00Z</dcterms:created>
  <dcterms:modified xsi:type="dcterms:W3CDTF">2019-02-28T07:05:16Z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2052-11.1.0.8213</vt:lpwstr>
  </property>
</Properties>
</file>